
<file path=[Content_Types].xml><?xml version="1.0" encoding="utf-8"?>
<Types xmlns="http://schemas.openxmlformats.org/package/2006/content-types">
  <Default Extension="bin" ContentType="application/vnd.openxmlformats-officedocument.oleObject"/>
  <Default Extension="jpeg" ContentType="image/jpeg"/>
  <Default Extension="rels" ContentType="application/vnd.openxmlformats-package.relationships+xml"/>
  <Default Extension="xml" ContentType="application/xml"/>
  <Default Extension="png" ContentType="image/png"/>
  <Default Extension="wmf" ContentType="image/x-wmf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custom-properties" Target="docProps/custom.xml"/><Relationship 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LLOYDS" sheetId="1" state="visible" r:id="rId2"/>
    <sheet name="NATWEST" sheetId="2" state="visible" r:id="rId3"/>
    <sheet name="Playground Funds" sheetId="3" state="visible" r:id="rId4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<sst xmlns="http://schemas.openxmlformats.org/spreadsheetml/2006/main" count="53" uniqueCount="53">
  <si>
    <t>Date</t>
  </si>
  <si>
    <t>Income</t>
  </si>
  <si>
    <t>Exp</t>
  </si>
  <si>
    <t>Balance</t>
  </si>
  <si>
    <t>Details</t>
  </si>
  <si>
    <t xml:space="preserve">Waterplus services</t>
  </si>
  <si>
    <t xml:space="preserve">Amazon toilet rolls</t>
  </si>
  <si>
    <t xml:space="preserve">PRECEPT 2026/2027</t>
  </si>
  <si>
    <t xml:space="preserve">Octopus energy sports pavilion</t>
  </si>
  <si>
    <t xml:space="preserve">T and C Porter Hall Hire</t>
  </si>
  <si>
    <t xml:space="preserve">Lebara Moblie</t>
  </si>
  <si>
    <t xml:space="preserve">H Beswick Hall Hire</t>
  </si>
  <si>
    <t>HMRC</t>
  </si>
  <si>
    <t xml:space="preserve">Clerk April 26</t>
  </si>
  <si>
    <t xml:space="preserve">Bank service fee</t>
  </si>
  <si>
    <t xml:space="preserve">UK Prosperity grant fund</t>
  </si>
  <si>
    <t xml:space="preserve">Octopus Energy Hall</t>
  </si>
  <si>
    <t xml:space="preserve">Strawberry Dance School Hall Hire</t>
  </si>
  <si>
    <t xml:space="preserve">Bowling Club Hall Hire</t>
  </si>
  <si>
    <t xml:space="preserve">Hiscox Insurance DD</t>
  </si>
  <si>
    <t xml:space="preserve">Strawberry Dance Hall Hire</t>
  </si>
  <si>
    <t xml:space="preserve">Waterplus Parish Hall</t>
  </si>
  <si>
    <t xml:space="preserve">Hall Hire M Dixon</t>
  </si>
  <si>
    <t xml:space="preserve">Octopus Energy</t>
  </si>
  <si>
    <t xml:space="preserve">Lebara Mobile</t>
  </si>
  <si>
    <t xml:space="preserve">A Barr Gardening Services</t>
  </si>
  <si>
    <t xml:space="preserve">Foster and Co Ltd annual payroll</t>
  </si>
  <si>
    <t xml:space="preserve">Clerk May 2026</t>
  </si>
  <si>
    <t xml:space="preserve">Music Licence</t>
  </si>
  <si>
    <t xml:space="preserve">Octopus Energy Parish Hall</t>
  </si>
  <si>
    <t xml:space="preserve">Broadband for the Parish Hall</t>
  </si>
  <si>
    <t xml:space="preserve">Hall Hire S A Williamson</t>
  </si>
  <si>
    <t xml:space="preserve">Bank service charge</t>
  </si>
  <si>
    <t xml:space="preserve">Octopus Energy DD</t>
  </si>
  <si>
    <t xml:space="preserve">Strawberry Dance School Hall Hire, May 2026</t>
  </si>
  <si>
    <t xml:space="preserve">Thomas Graham Annual washroom services</t>
  </si>
  <si>
    <t xml:space="preserve">Fenn Street design, website</t>
  </si>
  <si>
    <t xml:space="preserve">Waterplus, Parish Hall.</t>
  </si>
  <si>
    <t xml:space="preserve">Hiscox Insurance</t>
  </si>
  <si>
    <t xml:space="preserve">NNDR, LCC RATES</t>
  </si>
  <si>
    <t>2026/2027</t>
  </si>
  <si>
    <t xml:space="preserve">Future payments will be taken from Lloyds Account</t>
  </si>
  <si>
    <t>Expenditure</t>
  </si>
  <si>
    <t xml:space="preserve">ITV The Bay</t>
  </si>
  <si>
    <t xml:space="preserve">Events Income</t>
  </si>
  <si>
    <t xml:space="preserve">Lottery Grant</t>
  </si>
  <si>
    <t xml:space="preserve">Wickes, guttering</t>
  </si>
  <si>
    <t xml:space="preserve">via GM</t>
  </si>
  <si>
    <t xml:space="preserve">Park Benches</t>
  </si>
  <si>
    <t xml:space="preserve">Play Fitness</t>
  </si>
  <si>
    <t xml:space="preserve">Bacs </t>
  </si>
  <si>
    <t xml:space="preserve">VAT Reclaim</t>
  </si>
  <si>
    <t xml:space="preserve">Received 5/9/25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</si>
</sst>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5">
    <numFmt numFmtId="164" formatCode="[$£-809]#,##0.00"/>
    <numFmt numFmtId="165" formatCode="dd/mm/yyyy"/>
    <numFmt numFmtId="166" formatCode="&quot;£&quot;#,##0.00"/>
    <numFmt numFmtId="167" formatCode="_-[$£-809]* #,##0.00_-;\-[$£-809]* #,##0.00_-;_-[$£-809]* &quot;-&quot;??_-;_-@_-"/>
    <numFmt numFmtId="168" formatCode="[$-F800]dddd\,\ mmmm\ dd\,\ yyyy"/>
  </numFmts>
  <fonts count="4">
    <font>
      <sz val="11.000000"/>
      <color theme="1"/>
      <name val="Calibri"/>
      <scheme val="minor"/>
    </font>
    <font>
      <b/>
      <sz val="10.000000"/>
      <name val="Arial"/>
    </font>
    <font>
      <b/>
      <sz val="11.000000"/>
      <color theme="1"/>
      <name val="Calibri"/>
      <scheme val="minor"/>
    </font>
    <font>
      <sz val="10.000000"/>
      <name val="Arial"/>
    </font>
  </fonts>
  <fills count="2">
    <fill>
      <patternFill patternType="none"/>
    </fill>
    <fill>
      <patternFill patternType="gray125"/>
    </fill>
  </fills>
  <borders count="1">
    <border>
      <left style="none"/>
      <right style="none"/>
      <top style="none"/>
      <bottom style="none"/>
      <diagonal style="none"/>
    </border>
  </borders>
  <cellStyleXfs count="1">
    <xf fontId="0" fillId="0" borderId="0" numFmtId="0" applyNumberFormat="1" applyFont="1" applyFill="1" applyBorder="1"/>
  </cellStyleXfs>
  <cellXfs count="27">
    <xf fontId="0" fillId="0" borderId="0" numFmtId="0" xfId="0"/>
    <xf fontId="0" fillId="0" borderId="0" numFmtId="0" xfId="0" applyAlignment="1">
      <alignment horizontal="center"/>
    </xf>
    <xf fontId="1" fillId="0" borderId="0" numFmtId="0" xfId="0" applyFont="1" applyAlignment="1">
      <alignment horizontal="center"/>
    </xf>
    <xf fontId="2" fillId="0" borderId="0" numFmtId="0" xfId="0" applyFont="1" applyAlignment="1">
      <alignment horizontal="center"/>
    </xf>
    <xf fontId="1" fillId="0" borderId="0" numFmtId="17" xfId="0" applyNumberFormat="1" applyFont="1" applyAlignment="1">
      <alignment horizontal="center"/>
    </xf>
    <xf fontId="1" fillId="0" borderId="0" numFmtId="4" xfId="0" applyNumberFormat="1" applyFont="1" applyAlignment="1">
      <alignment horizontal="center"/>
    </xf>
    <xf fontId="0" fillId="0" borderId="0" numFmtId="14" xfId="0" applyNumberFormat="1" applyAlignment="1">
      <alignment horizontal="center"/>
    </xf>
    <xf fontId="0" fillId="0" borderId="0" numFmtId="164" xfId="0" applyNumberFormat="1" applyAlignment="1">
      <alignment horizontal="center"/>
    </xf>
    <xf fontId="0" fillId="0" borderId="0" numFmtId="0" xfId="0" applyAlignment="1">
      <alignment horizontal="center" vertical="top"/>
    </xf>
    <xf fontId="2" fillId="0" borderId="0" numFmtId="14" xfId="0" applyNumberFormat="1" applyFont="1" applyAlignment="1">
      <alignment horizontal="center"/>
    </xf>
    <xf fontId="2" fillId="0" borderId="0" numFmtId="164" xfId="0" applyNumberFormat="1" applyFont="1" applyAlignment="1">
      <alignment horizontal="center"/>
    </xf>
    <xf fontId="2" fillId="0" borderId="0" numFmtId="0" xfId="0" applyFont="1" applyAlignment="1">
      <alignment horizontal="center" vertical="top"/>
    </xf>
    <xf fontId="0" fillId="0" borderId="0" numFmtId="165" xfId="0" applyNumberFormat="1" applyAlignment="1">
      <alignment horizontal="center"/>
    </xf>
    <xf fontId="2" fillId="0" borderId="0" numFmtId="165" xfId="0" applyNumberFormat="1" applyFont="1" applyAlignment="1">
      <alignment horizontal="center"/>
    </xf>
    <xf fontId="3" fillId="0" borderId="0" numFmtId="0" xfId="0" applyFont="1" applyAlignment="1">
      <alignment horizontal="center"/>
    </xf>
    <xf fontId="0" fillId="0" borderId="0" numFmtId="4" xfId="0" applyNumberFormat="1" applyAlignment="1">
      <alignment horizontal="center"/>
    </xf>
    <xf fontId="0" fillId="0" borderId="0" numFmtId="166" xfId="0" applyNumberFormat="1" applyAlignment="1">
      <alignment horizontal="center"/>
    </xf>
    <xf fontId="2" fillId="0" borderId="0" numFmtId="166" xfId="0" applyNumberFormat="1" applyFont="1" applyAlignment="1">
      <alignment horizontal="center"/>
    </xf>
    <xf fontId="0" fillId="0" borderId="0" numFmtId="0" xfId="0" applyAlignment="1">
      <alignment horizontal="center"/>
    </xf>
    <xf fontId="0" fillId="0" borderId="0" numFmtId="0" xfId="0" applyAlignment="1">
      <alignment horizontal="center" vertical="top"/>
    </xf>
    <xf fontId="2" fillId="0" borderId="0" numFmtId="17" xfId="0" applyNumberFormat="1" applyFont="1" applyAlignment="1">
      <alignment horizontal="center"/>
    </xf>
    <xf fontId="0" fillId="0" borderId="0" numFmtId="2" xfId="0" applyNumberFormat="1" applyAlignment="1">
      <alignment horizontal="center"/>
    </xf>
    <xf fontId="1" fillId="0" borderId="0" numFmtId="167" xfId="0" applyNumberFormat="1" applyFont="1" applyAlignment="1">
      <alignment horizontal="center"/>
    </xf>
    <xf fontId="0" fillId="0" borderId="0" numFmtId="168" xfId="0" applyNumberFormat="1" applyAlignment="1">
      <alignment horizontal="center"/>
    </xf>
    <xf fontId="3" fillId="0" borderId="0" numFmtId="164" xfId="0" applyNumberFormat="1" applyFont="1" applyAlignment="1">
      <alignment horizontal="center"/>
    </xf>
    <xf fontId="0" fillId="0" borderId="0" numFmtId="164" xfId="0" applyNumberFormat="1"/>
    <xf fontId="0" fillId="0" borderId="0" numFmtId="17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nlyoffice.com/jsaProject" Target="jsaProject.bin"/><Relationship  Id="rId2" Type="http://schemas.openxmlformats.org/officeDocument/2006/relationships/worksheet" Target="worksheets/sheet1.xml"/><Relationship  Id="rId3" Type="http://schemas.openxmlformats.org/officeDocument/2006/relationships/worksheet" Target="worksheets/sheet2.xml"/><Relationship  Id="rId4" Type="http://schemas.openxmlformats.org/officeDocument/2006/relationships/worksheet" Target="worksheets/sheet3.xml"/><Relationship  Id="rId5" Type="http://schemas.openxmlformats.org/officeDocument/2006/relationships/theme" Target="theme/theme1.xml"/><Relationship  Id="rId6" Type="http://schemas.openxmlformats.org/officeDocument/2006/relationships/sharedStrings" Target="sharedStrings.xml"/><Relationship  Id="rId7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1" zoomScale="100" workbookViewId="0">
      <pane ySplit="1" topLeftCell="A2" activePane="bottomLeft" state="frozen"/>
      <selection activeCell="E19" activeCellId="0" sqref="E19"/>
    </sheetView>
  </sheetViews>
  <sheetFormatPr defaultRowHeight="14.25"/>
  <cols>
    <col customWidth="1" min="1" max="1" style="1" width="16.5703125"/>
    <col bestFit="1" min="2" max="4" style="1" width="11.453125"/>
    <col customWidth="1" min="5" max="5" style="1" width="40.57421875"/>
    <col min="6" max="16384" style="1" width="9.140625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>
      <c r="A2" s="4">
        <v>46113</v>
      </c>
      <c r="B2" s="2"/>
      <c r="C2" s="2"/>
      <c r="D2" s="5">
        <v>17211.740000000002</v>
      </c>
      <c r="E2" s="3"/>
    </row>
    <row r="3">
      <c r="A3" s="6">
        <v>46114</v>
      </c>
      <c r="B3" s="7"/>
      <c r="C3" s="7">
        <v>40.859999999999999</v>
      </c>
      <c r="D3" s="7">
        <f t="shared" ref="D3:D4" si="0">D2-C3</f>
        <v>17170.880000000001</v>
      </c>
      <c r="E3" s="8" t="s">
        <v>5</v>
      </c>
    </row>
    <row r="4">
      <c r="A4" s="6">
        <v>46119</v>
      </c>
      <c r="B4" s="7"/>
      <c r="C4" s="7">
        <v>44</v>
      </c>
      <c r="D4" s="7">
        <f t="shared" si="0"/>
        <v>17126.880000000001</v>
      </c>
      <c r="E4" s="8" t="s">
        <v>6</v>
      </c>
      <c r="F4" s="3"/>
    </row>
    <row r="5" s="3" customFormat="1">
      <c r="A5" s="9">
        <v>46119</v>
      </c>
      <c r="B5" s="10">
        <v>16927.240000000002</v>
      </c>
      <c r="C5" s="10"/>
      <c r="D5" s="10">
        <f>D4+B5</f>
        <v>34054.120000000003</v>
      </c>
      <c r="E5" s="11" t="s">
        <v>7</v>
      </c>
      <c r="F5" s="3"/>
    </row>
    <row r="6" s="1" customFormat="1">
      <c r="A6" s="6">
        <v>46122</v>
      </c>
      <c r="B6" s="7"/>
      <c r="C6" s="7">
        <v>34.579999999999998</v>
      </c>
      <c r="D6" s="7">
        <f>D5-C6</f>
        <v>34019.540000000001</v>
      </c>
      <c r="E6" s="8" t="s">
        <v>8</v>
      </c>
      <c r="F6" s="1"/>
    </row>
    <row r="7">
      <c r="A7" s="12">
        <v>46125</v>
      </c>
      <c r="B7" s="7">
        <v>60</v>
      </c>
      <c r="C7" s="7"/>
      <c r="D7" s="7">
        <f t="shared" ref="D7:D8" si="1">D6+B7</f>
        <v>34079.540000000001</v>
      </c>
      <c r="E7" s="8" t="s">
        <v>9</v>
      </c>
      <c r="F7" s="3"/>
    </row>
    <row r="8">
      <c r="A8" s="6">
        <v>46125</v>
      </c>
      <c r="B8" s="7">
        <v>140</v>
      </c>
      <c r="C8" s="7"/>
      <c r="D8" s="7">
        <f t="shared" si="1"/>
        <v>34219.540000000001</v>
      </c>
      <c r="E8" s="8" t="s">
        <v>9</v>
      </c>
    </row>
    <row r="9">
      <c r="A9" s="6">
        <v>46128</v>
      </c>
      <c r="B9" s="7"/>
      <c r="C9" s="7">
        <v>4.9000000000000004</v>
      </c>
      <c r="D9" s="7">
        <f>D8-C9</f>
        <v>34214.639999999999</v>
      </c>
      <c r="E9" s="12" t="s">
        <v>10</v>
      </c>
    </row>
    <row r="10">
      <c r="A10" s="6">
        <v>46128</v>
      </c>
      <c r="B10" s="7"/>
      <c r="C10" s="7">
        <v>4.9000000000000004</v>
      </c>
      <c r="D10" s="7">
        <f>D9-C10</f>
        <v>34209.739999999998</v>
      </c>
      <c r="E10" s="12" t="s">
        <v>10</v>
      </c>
    </row>
    <row r="11">
      <c r="A11" s="6">
        <v>46129</v>
      </c>
      <c r="B11" s="7">
        <v>66</v>
      </c>
      <c r="C11" s="7"/>
      <c r="D11" s="7">
        <f>D10+B11</f>
        <v>34275.739999999998</v>
      </c>
      <c r="E11" s="8" t="s">
        <v>11</v>
      </c>
    </row>
    <row r="12">
      <c r="A12" s="6">
        <v>46132</v>
      </c>
      <c r="B12" s="7"/>
      <c r="C12" s="7">
        <v>82.400000000000006</v>
      </c>
      <c r="D12" s="7">
        <f t="shared" ref="D12:D14" si="2">D11-C12</f>
        <v>34193.339999999997</v>
      </c>
      <c r="E12" s="1" t="s">
        <v>12</v>
      </c>
    </row>
    <row r="13">
      <c r="A13" s="6">
        <v>46132</v>
      </c>
      <c r="B13" s="10"/>
      <c r="C13" s="7">
        <v>329.63999999999999</v>
      </c>
      <c r="D13" s="7">
        <f t="shared" si="2"/>
        <v>33863.699999999997</v>
      </c>
      <c r="E13" s="1" t="s">
        <v>13</v>
      </c>
    </row>
    <row r="14" s="3" customFormat="1">
      <c r="A14" s="6">
        <v>46132</v>
      </c>
      <c r="B14" s="10"/>
      <c r="C14" s="7">
        <v>8.5</v>
      </c>
      <c r="D14" s="7">
        <f t="shared" si="2"/>
        <v>33855.199999999997</v>
      </c>
      <c r="E14" s="1" t="s">
        <v>14</v>
      </c>
    </row>
    <row r="15" s="3" customFormat="1">
      <c r="A15" s="6">
        <v>46133</v>
      </c>
      <c r="B15" s="7">
        <v>7770</v>
      </c>
      <c r="C15" s="10"/>
      <c r="D15" s="7">
        <f>D14+B15</f>
        <v>41625.199999999997</v>
      </c>
      <c r="E15" s="1" t="s">
        <v>15</v>
      </c>
    </row>
    <row r="16">
      <c r="A16" s="12">
        <v>46133</v>
      </c>
      <c r="B16" s="7"/>
      <c r="C16" s="7">
        <v>248.09999999999999</v>
      </c>
      <c r="D16" s="7">
        <f>D15-C16</f>
        <v>41377.099999999999</v>
      </c>
      <c r="E16" s="1" t="s">
        <v>16</v>
      </c>
    </row>
    <row r="17">
      <c r="A17" s="6">
        <v>46142</v>
      </c>
      <c r="B17" s="7">
        <v>682.5</v>
      </c>
      <c r="C17" s="7"/>
      <c r="D17" s="7">
        <f t="shared" ref="D17:D18" si="3">D16+B17</f>
        <v>42059.599999999999</v>
      </c>
      <c r="E17" s="1" t="s">
        <v>17</v>
      </c>
    </row>
    <row r="18">
      <c r="A18" s="12">
        <v>46142</v>
      </c>
      <c r="B18" s="7">
        <v>168</v>
      </c>
      <c r="C18" s="7"/>
      <c r="D18" s="7">
        <f t="shared" si="3"/>
        <v>42227.599999999999</v>
      </c>
      <c r="E18" s="1" t="s">
        <v>18</v>
      </c>
    </row>
    <row r="19" s="3" customFormat="1">
      <c r="A19" s="13"/>
      <c r="B19" s="10"/>
      <c r="C19" s="10"/>
      <c r="D19" s="10"/>
      <c r="E19" s="3"/>
    </row>
    <row r="20">
      <c r="A20" s="4">
        <v>46143</v>
      </c>
      <c r="B20" s="7"/>
      <c r="C20" s="7"/>
      <c r="D20" s="10"/>
      <c r="E20" s="1"/>
    </row>
    <row r="21">
      <c r="A21" s="12">
        <v>46143</v>
      </c>
      <c r="B21" s="7"/>
      <c r="C21" s="7">
        <v>160.52000000000001</v>
      </c>
      <c r="D21" s="10">
        <f>D18-C21</f>
        <v>42067.080000000002</v>
      </c>
      <c r="E21" s="1" t="s">
        <v>19</v>
      </c>
    </row>
    <row r="22">
      <c r="A22" s="12">
        <v>46147</v>
      </c>
      <c r="B22" s="7">
        <v>34</v>
      </c>
      <c r="C22" s="7"/>
      <c r="D22" s="7">
        <f>D21+B22</f>
        <v>42101.080000000002</v>
      </c>
      <c r="E22" s="1" t="s">
        <v>20</v>
      </c>
    </row>
    <row r="23">
      <c r="A23" s="12">
        <v>46148</v>
      </c>
      <c r="B23" s="7"/>
      <c r="C23" s="7">
        <v>76.909999999999997</v>
      </c>
      <c r="D23" s="7">
        <f>D22-C23</f>
        <v>42024.169999999998</v>
      </c>
      <c r="E23" s="1" t="s">
        <v>21</v>
      </c>
    </row>
    <row r="24">
      <c r="A24" s="12">
        <v>46154</v>
      </c>
      <c r="B24" s="7">
        <v>66</v>
      </c>
      <c r="C24" s="1"/>
      <c r="D24" s="7">
        <f>D23+B24</f>
        <v>42090.169999999998</v>
      </c>
      <c r="E24" s="1" t="s">
        <v>22</v>
      </c>
    </row>
    <row r="25">
      <c r="A25" s="12">
        <v>46156</v>
      </c>
      <c r="B25" s="1"/>
      <c r="C25" s="7">
        <v>79.129999999999995</v>
      </c>
      <c r="D25" s="7">
        <f t="shared" ref="D25:D34" si="4">D24-C25</f>
        <v>42011.040000000001</v>
      </c>
      <c r="E25" s="1" t="s">
        <v>23</v>
      </c>
    </row>
    <row r="26">
      <c r="A26" s="12">
        <v>46160</v>
      </c>
      <c r="B26" s="1"/>
      <c r="C26" s="7">
        <v>4.9000000000000004</v>
      </c>
      <c r="D26" s="7">
        <f t="shared" si="4"/>
        <v>42006.139999999999</v>
      </c>
      <c r="E26" s="12" t="s">
        <v>10</v>
      </c>
    </row>
    <row r="27">
      <c r="A27" s="12">
        <v>46160</v>
      </c>
      <c r="B27" s="1"/>
      <c r="C27" s="7">
        <v>4.9000000000000004</v>
      </c>
      <c r="D27" s="7">
        <f t="shared" si="4"/>
        <v>42001.239999999998</v>
      </c>
      <c r="E27" s="14" t="s">
        <v>24</v>
      </c>
    </row>
    <row r="28">
      <c r="A28" s="12">
        <v>46160</v>
      </c>
      <c r="B28" s="7"/>
      <c r="C28" s="7">
        <v>82.200000000000003</v>
      </c>
      <c r="D28" s="7">
        <f t="shared" si="4"/>
        <v>41919.040000000001</v>
      </c>
      <c r="E28" s="1" t="s">
        <v>12</v>
      </c>
    </row>
    <row r="29">
      <c r="A29" s="12">
        <v>46160</v>
      </c>
      <c r="B29" s="7"/>
      <c r="C29" s="7">
        <v>180</v>
      </c>
      <c r="D29" s="7">
        <f t="shared" si="4"/>
        <v>41739.040000000001</v>
      </c>
      <c r="E29" s="1" t="s">
        <v>25</v>
      </c>
    </row>
    <row r="30">
      <c r="A30" s="12">
        <v>46160</v>
      </c>
      <c r="B30" s="7"/>
      <c r="C30" s="7">
        <v>126.72</v>
      </c>
      <c r="D30" s="7">
        <f t="shared" si="4"/>
        <v>41612.32</v>
      </c>
      <c r="E30" s="1" t="s">
        <v>26</v>
      </c>
      <c r="F30" s="15"/>
    </row>
    <row r="31">
      <c r="A31" s="12">
        <v>46160</v>
      </c>
      <c r="B31" s="16"/>
      <c r="C31" s="16">
        <v>329.63999999999999</v>
      </c>
      <c r="D31" s="7">
        <f t="shared" si="4"/>
        <v>41282.68</v>
      </c>
      <c r="E31" s="1" t="s">
        <v>27</v>
      </c>
    </row>
    <row r="32">
      <c r="A32" s="12">
        <v>46160</v>
      </c>
      <c r="B32" s="16"/>
      <c r="C32" s="16">
        <v>1025.9000000000001</v>
      </c>
      <c r="D32" s="7">
        <f t="shared" si="4"/>
        <v>40256.779999999999</v>
      </c>
      <c r="E32" s="1" t="s">
        <v>28</v>
      </c>
    </row>
    <row r="33" s="3" customFormat="1">
      <c r="A33" s="12">
        <v>46160</v>
      </c>
      <c r="B33" s="17"/>
      <c r="C33" s="16">
        <v>185.52000000000001</v>
      </c>
      <c r="D33" s="7">
        <f t="shared" si="4"/>
        <v>40071.260000000002</v>
      </c>
      <c r="E33" s="1" t="s">
        <v>29</v>
      </c>
    </row>
    <row r="34">
      <c r="A34" s="12">
        <v>46160</v>
      </c>
      <c r="B34" s="16"/>
      <c r="C34" s="16">
        <v>120</v>
      </c>
      <c r="D34" s="7">
        <f t="shared" si="4"/>
        <v>39951.260000000002</v>
      </c>
      <c r="E34" s="1" t="s">
        <v>30</v>
      </c>
    </row>
    <row r="35">
      <c r="A35" s="12">
        <v>46160</v>
      </c>
      <c r="B35" s="16">
        <v>44</v>
      </c>
      <c r="C35" s="16"/>
      <c r="D35" s="16">
        <f>D34+B35</f>
        <v>39995.260000000002</v>
      </c>
      <c r="E35" s="1" t="s">
        <v>31</v>
      </c>
    </row>
    <row r="36" ht="14.25">
      <c r="A36" s="12">
        <v>46161</v>
      </c>
      <c r="B36" s="7"/>
      <c r="C36" s="7">
        <v>8.5</v>
      </c>
      <c r="D36" s="7">
        <f t="shared" ref="D36:D37" si="5">D35-C36</f>
        <v>39986.760000000002</v>
      </c>
      <c r="E36" s="1" t="s">
        <v>32</v>
      </c>
    </row>
    <row r="37" ht="14.25">
      <c r="A37" s="12">
        <v>46162</v>
      </c>
      <c r="B37" s="7"/>
      <c r="C37" s="7">
        <v>155.28999999999999</v>
      </c>
      <c r="D37" s="7">
        <f t="shared" si="5"/>
        <v>39831.470000000001</v>
      </c>
      <c r="E37" s="1" t="s">
        <v>33</v>
      </c>
    </row>
    <row r="38" ht="14.25">
      <c r="A38" s="12">
        <v>46163</v>
      </c>
      <c r="B38" s="7">
        <v>168</v>
      </c>
      <c r="C38" s="7"/>
      <c r="D38" s="10">
        <f>D37+B38</f>
        <v>39999.470000000001</v>
      </c>
      <c r="E38" s="1" t="s">
        <v>18</v>
      </c>
    </row>
    <row r="39" ht="14.25">
      <c r="A39" s="12"/>
      <c r="B39" s="7"/>
      <c r="C39" s="7"/>
      <c r="D39" s="7"/>
      <c r="E39" s="1"/>
    </row>
    <row r="40" ht="14.25">
      <c r="A40" s="4">
        <v>46174</v>
      </c>
      <c r="B40" s="7"/>
      <c r="C40" s="7"/>
      <c r="D40" s="7"/>
      <c r="E40" s="1"/>
    </row>
    <row r="41" ht="14.25">
      <c r="A41" s="12">
        <v>46174</v>
      </c>
      <c r="B41" s="7">
        <v>34</v>
      </c>
      <c r="C41" s="7"/>
      <c r="D41" s="7">
        <f>D38+B41</f>
        <v>40033.470000000001</v>
      </c>
      <c r="E41" s="18" t="s">
        <v>34</v>
      </c>
    </row>
    <row r="42" ht="14.25">
      <c r="A42" s="12">
        <v>46174</v>
      </c>
      <c r="B42" s="7">
        <v>682.5</v>
      </c>
      <c r="C42" s="7"/>
      <c r="D42" s="7">
        <f>D41+B42</f>
        <v>40715.970000000001</v>
      </c>
      <c r="E42" s="1" t="s">
        <v>34</v>
      </c>
    </row>
    <row r="43" ht="14.25">
      <c r="A43" s="12">
        <v>46174</v>
      </c>
      <c r="B43" s="7"/>
      <c r="C43" s="7">
        <v>179.63999999999999</v>
      </c>
      <c r="D43" s="7">
        <f>D42-C43</f>
        <v>40536.330000000002</v>
      </c>
      <c r="E43" s="1" t="s">
        <v>35</v>
      </c>
    </row>
    <row r="44" ht="14.25">
      <c r="A44" s="12">
        <v>46174</v>
      </c>
      <c r="B44" s="7"/>
      <c r="C44" s="7">
        <v>144</v>
      </c>
      <c r="D44" s="7">
        <f>D43-C44</f>
        <v>40392.330000000002</v>
      </c>
      <c r="E44" s="18" t="s">
        <v>36</v>
      </c>
    </row>
    <row r="45" ht="14.25">
      <c r="A45" s="12">
        <v>46174</v>
      </c>
      <c r="B45" s="7"/>
      <c r="C45" s="7">
        <v>58.609999999999999</v>
      </c>
      <c r="D45" s="7">
        <f>D44-C45</f>
        <v>40333.720000000001</v>
      </c>
      <c r="E45" s="18" t="s">
        <v>37</v>
      </c>
    </row>
    <row r="46" ht="14.25">
      <c r="A46" s="12">
        <v>46174</v>
      </c>
      <c r="B46" s="7"/>
      <c r="C46" s="7">
        <v>160.44</v>
      </c>
      <c r="D46" s="7">
        <f>D45-C46</f>
        <v>40173.279999999999</v>
      </c>
      <c r="E46" s="18" t="s">
        <v>38</v>
      </c>
    </row>
    <row r="47" ht="14.25">
      <c r="A47" s="12">
        <v>46174</v>
      </c>
      <c r="B47" s="7"/>
      <c r="C47" s="7">
        <v>184</v>
      </c>
      <c r="D47" s="7">
        <f>D46-C47</f>
        <v>39989.279999999999</v>
      </c>
      <c r="E47" s="18" t="s">
        <v>39</v>
      </c>
    </row>
    <row r="48" ht="14.25">
      <c r="A48" s="12"/>
      <c r="B48" s="7"/>
      <c r="C48" s="7"/>
      <c r="D48" s="7"/>
      <c r="E48" s="19"/>
    </row>
    <row r="49" ht="14.25">
      <c r="A49" s="12"/>
      <c r="B49" s="7"/>
      <c r="C49" s="7"/>
      <c r="D49" s="7"/>
      <c r="E49" s="1"/>
    </row>
    <row r="50" s="3" customFormat="1" ht="14.25">
      <c r="A50" s="13"/>
      <c r="B50" s="10"/>
      <c r="C50" s="10"/>
      <c r="D50" s="10"/>
      <c r="E50" s="3"/>
    </row>
    <row r="51" ht="14.25">
      <c r="A51" s="12"/>
      <c r="B51" s="7"/>
      <c r="C51" s="7"/>
      <c r="D51" s="7"/>
      <c r="E51" s="1"/>
    </row>
    <row r="52" ht="14.25">
      <c r="A52" s="20"/>
      <c r="B52" s="7"/>
      <c r="C52" s="7"/>
      <c r="D52" s="10"/>
      <c r="E52" s="1"/>
    </row>
    <row r="53" ht="14.25">
      <c r="A53" s="12"/>
      <c r="B53" s="7"/>
      <c r="C53" s="7"/>
      <c r="D53" s="7"/>
      <c r="E53" s="1"/>
    </row>
    <row r="54" ht="14.25">
      <c r="A54" s="12"/>
      <c r="B54" s="7"/>
      <c r="C54" s="7"/>
      <c r="D54" s="7"/>
      <c r="E54" s="1"/>
    </row>
    <row r="55" ht="14.25">
      <c r="A55" s="12"/>
      <c r="B55" s="7"/>
      <c r="C55" s="7"/>
      <c r="D55" s="7"/>
      <c r="E55" s="1"/>
    </row>
    <row r="56" ht="14.25">
      <c r="A56" s="12"/>
      <c r="B56" s="7"/>
      <c r="C56" s="7"/>
      <c r="D56" s="7"/>
      <c r="E56" s="1"/>
    </row>
    <row r="57" ht="14.25">
      <c r="A57" s="12"/>
      <c r="B57" s="7"/>
      <c r="C57" s="7"/>
      <c r="D57" s="7"/>
      <c r="E57" s="1"/>
    </row>
    <row r="58" ht="14.25">
      <c r="A58" s="12"/>
      <c r="B58" s="7"/>
      <c r="C58" s="7"/>
      <c r="D58" s="7"/>
      <c r="E58" s="1"/>
    </row>
    <row r="59" ht="14.25">
      <c r="A59" s="12"/>
      <c r="B59" s="7"/>
      <c r="C59" s="7"/>
      <c r="D59" s="7"/>
      <c r="E59" s="1"/>
    </row>
    <row r="60" ht="14.25">
      <c r="A60" s="12"/>
      <c r="B60" s="7"/>
      <c r="C60" s="7"/>
      <c r="D60" s="7"/>
      <c r="E60" s="1"/>
    </row>
    <row r="61" ht="14.25">
      <c r="A61" s="12"/>
      <c r="B61" s="7"/>
      <c r="C61" s="7"/>
      <c r="D61" s="7"/>
      <c r="E61" s="1"/>
    </row>
    <row r="62" ht="14.25">
      <c r="A62" s="12"/>
      <c r="B62" s="7"/>
      <c r="C62" s="7"/>
      <c r="D62" s="7"/>
      <c r="E62" s="1"/>
    </row>
    <row r="63" s="3" customFormat="1" ht="14.25">
      <c r="A63" s="13"/>
      <c r="B63" s="10"/>
      <c r="C63" s="10"/>
      <c r="D63" s="10"/>
      <c r="E63" s="3"/>
    </row>
    <row r="64" ht="14.25">
      <c r="A64" s="12"/>
      <c r="B64" s="7"/>
      <c r="C64" s="7"/>
      <c r="D64" s="10"/>
      <c r="E64" s="1"/>
    </row>
    <row r="65" ht="14.25">
      <c r="A65" s="20"/>
      <c r="D65" s="1"/>
    </row>
    <row r="66" ht="14.25">
      <c r="A66" s="12"/>
      <c r="B66" s="7"/>
      <c r="C66" s="7"/>
      <c r="D66" s="7"/>
      <c r="E66" s="1"/>
    </row>
    <row r="67" ht="14.25">
      <c r="A67" s="12"/>
      <c r="B67" s="7"/>
      <c r="C67" s="7"/>
      <c r="D67" s="7"/>
      <c r="E67" s="1"/>
    </row>
    <row r="68" ht="14.25">
      <c r="A68" s="12"/>
      <c r="B68" s="7"/>
      <c r="C68" s="7"/>
      <c r="D68" s="7"/>
      <c r="E68" s="1"/>
    </row>
    <row r="69" ht="14.25">
      <c r="A69" s="12"/>
      <c r="B69" s="7"/>
      <c r="C69" s="7"/>
      <c r="D69" s="7"/>
      <c r="E69" s="1"/>
    </row>
    <row r="70" ht="14.25">
      <c r="A70" s="12"/>
      <c r="B70" s="7"/>
      <c r="C70" s="7"/>
      <c r="D70" s="7"/>
      <c r="E70" s="1"/>
    </row>
    <row r="71" ht="14.25">
      <c r="A71" s="12"/>
      <c r="B71" s="7"/>
      <c r="C71" s="7"/>
      <c r="D71" s="7"/>
      <c r="E71" s="1"/>
    </row>
    <row r="72" ht="14.25">
      <c r="A72" s="12"/>
      <c r="B72" s="7"/>
      <c r="C72" s="7"/>
      <c r="D72" s="7"/>
      <c r="E72" s="1"/>
    </row>
    <row r="73" s="3" customFormat="1" ht="14.25">
      <c r="A73" s="3"/>
      <c r="B73" s="10"/>
      <c r="C73" s="10"/>
      <c r="D73" s="10"/>
      <c r="E73" s="3"/>
    </row>
    <row r="74" ht="14.25">
      <c r="B74" s="7"/>
      <c r="C74" s="7"/>
      <c r="D74" s="7"/>
    </row>
    <row r="75" ht="14.25">
      <c r="A75" s="20"/>
      <c r="B75" s="7"/>
      <c r="C75" s="7"/>
      <c r="D75" s="7"/>
    </row>
    <row r="76" ht="14.25">
      <c r="A76" s="12"/>
      <c r="B76" s="7"/>
      <c r="C76" s="7"/>
      <c r="D76" s="7"/>
      <c r="E76" s="1"/>
    </row>
    <row r="77" ht="14.25">
      <c r="A77" s="12"/>
      <c r="B77" s="7"/>
      <c r="C77" s="7"/>
      <c r="D77" s="7"/>
      <c r="E77" s="1"/>
    </row>
    <row r="78" ht="14.25">
      <c r="A78" s="12"/>
      <c r="B78" s="7"/>
      <c r="C78" s="7"/>
      <c r="D78" s="7"/>
      <c r="E78" s="1"/>
    </row>
    <row r="79" ht="14.25">
      <c r="A79" s="12"/>
      <c r="B79" s="7"/>
      <c r="C79" s="7"/>
      <c r="D79" s="7"/>
      <c r="E79" s="1"/>
    </row>
    <row r="80" ht="14.25">
      <c r="A80" s="12"/>
      <c r="B80" s="7"/>
      <c r="C80" s="7"/>
      <c r="D80" s="7"/>
      <c r="E80" s="1"/>
    </row>
    <row r="81" ht="14.25">
      <c r="A81" s="12"/>
      <c r="B81" s="7"/>
      <c r="C81" s="7"/>
      <c r="D81" s="7"/>
      <c r="E81" s="1"/>
    </row>
    <row r="82" ht="14.25">
      <c r="A82" s="12"/>
      <c r="B82" s="7"/>
      <c r="C82" s="7"/>
      <c r="D82" s="7"/>
      <c r="E82" s="1"/>
    </row>
    <row r="83" ht="14.25">
      <c r="A83" s="12"/>
      <c r="B83" s="7"/>
      <c r="C83" s="7"/>
      <c r="D83" s="7"/>
      <c r="E83" s="1"/>
    </row>
    <row r="84" ht="14.25">
      <c r="A84" s="12"/>
      <c r="B84" s="7"/>
      <c r="C84" s="7"/>
      <c r="D84" s="7"/>
      <c r="E84" s="1"/>
    </row>
    <row r="85" ht="14.25">
      <c r="A85" s="12"/>
      <c r="B85" s="7"/>
      <c r="C85" s="7"/>
      <c r="D85" s="10"/>
      <c r="E85" s="1"/>
    </row>
    <row r="86" ht="14.25">
      <c r="B86" s="7"/>
      <c r="C86" s="7"/>
      <c r="D86" s="7"/>
    </row>
    <row r="87" ht="14.25">
      <c r="A87" s="20"/>
      <c r="B87" s="7"/>
      <c r="C87" s="7"/>
      <c r="D87" s="7"/>
    </row>
    <row r="88" ht="14.25">
      <c r="A88" s="12"/>
      <c r="B88" s="7"/>
      <c r="C88" s="7"/>
      <c r="D88" s="7"/>
      <c r="E88" s="1"/>
    </row>
    <row r="89" ht="14.25">
      <c r="A89" s="12"/>
      <c r="B89" s="7"/>
      <c r="C89" s="7"/>
      <c r="D89" s="7"/>
      <c r="E89" s="1"/>
    </row>
    <row r="90" ht="14.25">
      <c r="A90" s="12"/>
      <c r="B90" s="7"/>
      <c r="C90" s="7"/>
      <c r="D90" s="7"/>
      <c r="E90" s="1"/>
    </row>
    <row r="91" ht="14.25">
      <c r="A91" s="12"/>
      <c r="B91" s="7"/>
      <c r="C91" s="7"/>
      <c r="D91" s="7"/>
      <c r="E91" s="1"/>
    </row>
    <row r="92" ht="14.25">
      <c r="A92" s="12"/>
      <c r="B92" s="7"/>
      <c r="C92" s="7"/>
      <c r="D92" s="7"/>
      <c r="E92" s="1"/>
    </row>
    <row r="93" ht="14.25">
      <c r="A93" s="12"/>
      <c r="B93" s="7"/>
      <c r="C93" s="7"/>
      <c r="D93" s="7"/>
      <c r="E93" s="1"/>
    </row>
    <row r="94" ht="14.25">
      <c r="A94" s="12"/>
      <c r="C94" s="7"/>
      <c r="D94" s="7"/>
      <c r="E94" s="1"/>
    </row>
    <row r="95" ht="14.25">
      <c r="A95" s="12"/>
      <c r="B95" s="7"/>
      <c r="D95" s="10"/>
      <c r="E95" s="1"/>
    </row>
    <row r="97" ht="14.25">
      <c r="A97" s="20"/>
    </row>
    <row r="98" ht="14.25">
      <c r="A98" s="12"/>
      <c r="B98" s="7"/>
      <c r="C98" s="7"/>
      <c r="D98" s="7"/>
      <c r="E98" s="1"/>
    </row>
    <row r="99" ht="14.25">
      <c r="A99" s="12"/>
      <c r="B99" s="7"/>
      <c r="C99" s="7"/>
      <c r="D99" s="7"/>
      <c r="E99" s="1"/>
    </row>
    <row r="100" ht="14.25">
      <c r="A100" s="12"/>
      <c r="B100" s="7"/>
      <c r="C100" s="7"/>
      <c r="D100" s="7"/>
      <c r="E100" s="1"/>
    </row>
    <row r="101" ht="14.25">
      <c r="A101" s="12"/>
      <c r="B101" s="7"/>
      <c r="C101" s="7"/>
      <c r="D101" s="7"/>
      <c r="E101" s="1"/>
    </row>
    <row r="102" ht="14.25">
      <c r="A102" s="12"/>
      <c r="B102" s="7"/>
      <c r="C102" s="7"/>
      <c r="D102" s="7"/>
      <c r="E102" s="1"/>
    </row>
    <row r="103" ht="14.25">
      <c r="A103" s="12"/>
      <c r="B103" s="7"/>
      <c r="C103" s="7"/>
      <c r="D103" s="7"/>
      <c r="E103" s="1"/>
    </row>
    <row r="104" ht="14.25">
      <c r="A104" s="12"/>
      <c r="B104" s="7"/>
      <c r="C104" s="7"/>
      <c r="D104" s="7"/>
      <c r="E104" s="1"/>
    </row>
    <row r="105" ht="14.25">
      <c r="A105" s="12"/>
      <c r="B105" s="7"/>
      <c r="C105" s="7"/>
      <c r="D105" s="10"/>
      <c r="E105" s="1"/>
    </row>
    <row r="106" ht="14.25">
      <c r="B106" s="7"/>
      <c r="C106" s="7"/>
      <c r="D106" s="7"/>
    </row>
    <row r="107" ht="14.25">
      <c r="A107" s="20"/>
      <c r="B107" s="7"/>
      <c r="C107" s="7"/>
      <c r="D107" s="7"/>
    </row>
    <row r="108" ht="14.25">
      <c r="A108" s="12"/>
      <c r="B108" s="7"/>
      <c r="C108" s="7"/>
      <c r="D108" s="7"/>
      <c r="E108" s="1"/>
    </row>
    <row r="109" ht="14.25">
      <c r="A109" s="12"/>
      <c r="B109" s="7"/>
      <c r="C109" s="7"/>
      <c r="D109" s="7"/>
      <c r="E109" s="1"/>
    </row>
    <row r="110" ht="14.25">
      <c r="A110" s="12"/>
      <c r="B110" s="7"/>
      <c r="C110" s="7"/>
      <c r="D110" s="7"/>
      <c r="E110" s="1"/>
    </row>
    <row r="111" ht="14.25">
      <c r="A111" s="12"/>
      <c r="B111" s="7"/>
      <c r="C111" s="7"/>
      <c r="D111" s="7"/>
      <c r="E111" s="1"/>
    </row>
    <row r="112" ht="14.25">
      <c r="A112" s="12"/>
      <c r="B112" s="7"/>
      <c r="C112" s="7"/>
      <c r="D112" s="7"/>
      <c r="E112" s="1"/>
    </row>
    <row r="113" ht="14.25">
      <c r="A113" s="12"/>
      <c r="B113" s="1"/>
      <c r="C113" s="7"/>
      <c r="D113" s="7"/>
      <c r="E113" s="1"/>
    </row>
    <row r="114" ht="14.25">
      <c r="A114" s="12"/>
      <c r="B114" s="7"/>
      <c r="C114" s="7"/>
      <c r="D114" s="7"/>
      <c r="E114" s="1"/>
    </row>
    <row r="115" ht="14.25">
      <c r="A115" s="12"/>
      <c r="B115" s="7"/>
      <c r="C115" s="7"/>
      <c r="D115" s="7"/>
      <c r="E115" s="1"/>
    </row>
    <row r="116" ht="14.25">
      <c r="A116" s="12"/>
      <c r="B116" s="7"/>
      <c r="C116" s="7"/>
      <c r="D116" s="7"/>
      <c r="E116" s="1"/>
    </row>
    <row r="117" ht="14.25">
      <c r="A117" s="12"/>
      <c r="B117" s="7"/>
      <c r="C117" s="7"/>
      <c r="D117" s="7"/>
      <c r="E117" s="1"/>
    </row>
    <row r="118" ht="14.25">
      <c r="A118" s="12"/>
      <c r="B118" s="7"/>
      <c r="C118" s="7"/>
      <c r="D118" s="7"/>
      <c r="E118" s="1"/>
    </row>
    <row r="119" ht="14.25">
      <c r="A119" s="12"/>
      <c r="B119" s="7"/>
      <c r="C119" s="7"/>
      <c r="D119" s="7"/>
      <c r="E119" s="1"/>
    </row>
    <row r="120" ht="14.25">
      <c r="A120" s="12"/>
      <c r="B120" s="7"/>
      <c r="C120" s="7"/>
      <c r="D120" s="7"/>
      <c r="E120" s="1"/>
    </row>
    <row r="121" ht="14.25">
      <c r="A121" s="12"/>
      <c r="B121" s="7"/>
      <c r="C121" s="7"/>
      <c r="D121" s="7"/>
      <c r="E121" s="1"/>
    </row>
    <row r="122" ht="14.25">
      <c r="A122" s="12"/>
      <c r="B122" s="7"/>
      <c r="C122" s="7"/>
      <c r="D122" s="10"/>
      <c r="E122" s="1"/>
    </row>
    <row r="123" ht="14.25">
      <c r="B123" s="21"/>
      <c r="C123" s="21"/>
      <c r="D123" s="21"/>
    </row>
    <row r="124" ht="14.25">
      <c r="B124" s="21"/>
      <c r="C124" s="21"/>
      <c r="D124" s="21"/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cols>
    <col customWidth="1" min="1" max="1" width="16.5703125"/>
    <col bestFit="1" customWidth="1" min="2" max="4" width="11.453125"/>
    <col customWidth="1" min="5" max="5" width="37"/>
    <col customWidth="1" min="6" max="6" width="9.140625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1"/>
    </row>
    <row r="2">
      <c r="A2" s="4" t="s">
        <v>40</v>
      </c>
      <c r="B2" s="2"/>
      <c r="C2" s="2"/>
      <c r="D2" s="22">
        <v>3747.6500000000001</v>
      </c>
      <c r="E2" s="3"/>
      <c r="F2" s="1"/>
    </row>
    <row r="3">
      <c r="A3" s="12">
        <v>46113</v>
      </c>
      <c r="B3" s="7"/>
      <c r="C3" s="7">
        <v>186.40000000000001</v>
      </c>
      <c r="D3" s="7">
        <f t="shared" ref="D3:D4" si="6">D2-C3</f>
        <v>3561.25</v>
      </c>
      <c r="E3" s="8" t="s">
        <v>39</v>
      </c>
      <c r="F3" s="1"/>
    </row>
    <row r="4">
      <c r="A4" s="12">
        <v>46143</v>
      </c>
      <c r="B4" s="7"/>
      <c r="C4" s="7">
        <v>184</v>
      </c>
      <c r="D4" s="7">
        <f t="shared" si="6"/>
        <v>3377.25</v>
      </c>
      <c r="E4" s="8" t="s">
        <v>39</v>
      </c>
      <c r="F4" s="3"/>
    </row>
    <row r="5">
      <c r="A5" s="13"/>
      <c r="B5" s="10"/>
      <c r="C5" s="10"/>
      <c r="D5" s="10"/>
      <c r="E5" s="11" t="s">
        <v>41</v>
      </c>
      <c r="F5" s="3"/>
    </row>
    <row r="6">
      <c r="A6" s="13"/>
      <c r="B6" s="10"/>
      <c r="C6" s="10"/>
      <c r="D6" s="10"/>
      <c r="E6" s="11"/>
      <c r="F6" s="3"/>
    </row>
    <row r="7">
      <c r="A7" s="4"/>
      <c r="B7" s="7"/>
      <c r="C7" s="7"/>
      <c r="D7" s="7"/>
      <c r="E7" s="8"/>
      <c r="F7" s="3"/>
    </row>
    <row r="8">
      <c r="A8" s="12"/>
      <c r="B8" s="7"/>
      <c r="C8" s="7"/>
      <c r="D8" s="7"/>
      <c r="E8" s="8"/>
      <c r="F8" s="1"/>
    </row>
    <row r="9">
      <c r="A9" s="12"/>
      <c r="B9" s="7"/>
      <c r="C9" s="7"/>
      <c r="D9" s="7"/>
      <c r="E9" s="8"/>
      <c r="F9" s="1"/>
    </row>
    <row r="10">
      <c r="A10" s="12"/>
      <c r="B10" s="7"/>
      <c r="C10" s="7"/>
      <c r="D10" s="7"/>
      <c r="E10" s="1"/>
      <c r="F10" s="1"/>
    </row>
    <row r="11">
      <c r="A11" s="13"/>
      <c r="B11" s="10"/>
      <c r="C11" s="10"/>
      <c r="D11" s="10"/>
      <c r="E11" s="3"/>
      <c r="F11" s="3"/>
    </row>
    <row r="12">
      <c r="A12" s="13"/>
      <c r="B12" s="10"/>
      <c r="C12" s="10"/>
      <c r="D12" s="10"/>
      <c r="E12" s="3"/>
      <c r="F12" s="3"/>
    </row>
    <row r="13">
      <c r="A13" s="4"/>
      <c r="B13" s="7"/>
      <c r="C13" s="7"/>
      <c r="D13" s="10"/>
      <c r="E13" s="1"/>
      <c r="F13" s="1"/>
    </row>
    <row r="14">
      <c r="A14" s="12"/>
      <c r="B14" s="7"/>
      <c r="C14" s="7"/>
      <c r="D14" s="7"/>
      <c r="E14" s="1"/>
      <c r="F14" s="1"/>
    </row>
    <row r="15">
      <c r="A15" s="12"/>
      <c r="B15" s="7"/>
      <c r="C15" s="7"/>
      <c r="D15" s="7"/>
      <c r="E15" s="1"/>
      <c r="F15" s="1"/>
    </row>
    <row r="16">
      <c r="A16" s="13"/>
      <c r="B16" s="10"/>
      <c r="C16" s="10"/>
      <c r="D16" s="10"/>
      <c r="E16" s="3"/>
      <c r="F16" s="3"/>
    </row>
    <row r="17">
      <c r="A17" s="12"/>
      <c r="B17" s="7"/>
      <c r="C17" s="7"/>
      <c r="D17" s="10"/>
      <c r="E17" s="1"/>
      <c r="F17" s="1"/>
    </row>
    <row r="18">
      <c r="A18" s="4"/>
      <c r="B18" s="7"/>
      <c r="C18" s="7"/>
      <c r="D18" s="10"/>
      <c r="E18" s="1"/>
      <c r="F18" s="1"/>
    </row>
    <row r="19">
      <c r="A19" s="12"/>
      <c r="B19" s="7"/>
      <c r="C19" s="7"/>
      <c r="D19" s="7"/>
      <c r="E19" s="1"/>
      <c r="F19" s="1"/>
    </row>
    <row r="20">
      <c r="A20" s="12"/>
      <c r="B20" s="7"/>
      <c r="C20" s="7"/>
      <c r="D20" s="7"/>
      <c r="E20" s="1"/>
      <c r="F20" s="1"/>
    </row>
    <row r="21">
      <c r="A21" s="12"/>
      <c r="B21" s="7"/>
      <c r="C21" s="7"/>
      <c r="D21" s="7"/>
      <c r="E21" s="1"/>
      <c r="F21" s="1"/>
    </row>
    <row r="22">
      <c r="A22" s="12"/>
      <c r="B22" s="7"/>
      <c r="C22" s="7"/>
      <c r="D22" s="7"/>
      <c r="E22" s="1"/>
      <c r="F22" s="1"/>
    </row>
    <row r="23">
      <c r="A23" s="12"/>
      <c r="B23" s="7"/>
      <c r="C23" s="7"/>
      <c r="D23" s="7"/>
      <c r="E23" s="1"/>
      <c r="F23" s="1"/>
    </row>
    <row r="24">
      <c r="A24" s="12"/>
      <c r="B24" s="7"/>
      <c r="C24" s="7"/>
      <c r="D24" s="7"/>
      <c r="E24" s="14"/>
      <c r="F24" s="1"/>
    </row>
    <row r="25">
      <c r="A25" s="12"/>
      <c r="B25" s="7"/>
      <c r="C25" s="7"/>
      <c r="D25" s="7"/>
      <c r="E25" s="1"/>
      <c r="F25" s="1"/>
    </row>
    <row r="26">
      <c r="A26" s="12"/>
      <c r="B26" s="7"/>
      <c r="C26" s="7"/>
      <c r="D26" s="7"/>
      <c r="E26" s="1"/>
      <c r="F26" s="1"/>
    </row>
    <row r="27">
      <c r="A27" s="12"/>
      <c r="B27" s="7"/>
      <c r="C27" s="7"/>
      <c r="D27" s="7"/>
      <c r="E27" s="1"/>
      <c r="F27" s="15"/>
    </row>
    <row r="28">
      <c r="A28" s="12"/>
      <c r="B28" s="16"/>
      <c r="C28" s="16"/>
      <c r="D28" s="16"/>
      <c r="E28" s="1"/>
      <c r="F28" s="1"/>
    </row>
    <row r="29">
      <c r="A29" s="12"/>
      <c r="B29" s="16"/>
      <c r="C29" s="16"/>
      <c r="D29" s="16"/>
      <c r="E29" s="1"/>
      <c r="F29" s="1"/>
    </row>
    <row r="30">
      <c r="A30" s="13"/>
      <c r="B30" s="17"/>
      <c r="C30" s="17"/>
      <c r="D30" s="17"/>
      <c r="E30" s="3"/>
      <c r="F30" s="3"/>
    </row>
    <row r="31">
      <c r="A31" s="12"/>
      <c r="B31" s="16"/>
      <c r="C31" s="16"/>
      <c r="D31" s="17"/>
      <c r="E31" s="1"/>
      <c r="F31" s="1"/>
    </row>
    <row r="32">
      <c r="A32" s="4"/>
      <c r="B32" s="16"/>
      <c r="C32" s="16"/>
      <c r="D32" s="17"/>
      <c r="E32" s="1"/>
      <c r="F32" s="1"/>
    </row>
    <row r="33">
      <c r="A33" s="12"/>
      <c r="B33" s="7"/>
      <c r="C33" s="7"/>
      <c r="D33" s="7"/>
      <c r="E33" s="1"/>
      <c r="F33" s="1"/>
    </row>
    <row r="34">
      <c r="A34" s="12"/>
      <c r="B34" s="7"/>
      <c r="C34" s="7"/>
      <c r="D34" s="7"/>
      <c r="E34" s="1"/>
      <c r="F34" s="1"/>
    </row>
    <row r="35">
      <c r="A35" s="12"/>
      <c r="B35" s="7"/>
      <c r="C35" s="7"/>
      <c r="D35" s="7"/>
      <c r="E35" s="1"/>
      <c r="F35" s="1"/>
    </row>
    <row r="36">
      <c r="A36" s="12"/>
      <c r="B36" s="7"/>
      <c r="C36" s="7"/>
      <c r="D36" s="7"/>
      <c r="E36" s="1"/>
      <c r="F36" s="1"/>
    </row>
    <row r="37">
      <c r="A37" s="12"/>
      <c r="B37" s="7"/>
      <c r="C37" s="7"/>
      <c r="D37" s="7"/>
      <c r="E37" s="1"/>
      <c r="F37" s="1"/>
    </row>
    <row r="38">
      <c r="A38" s="12"/>
      <c r="B38" s="7"/>
      <c r="C38" s="7"/>
      <c r="D38" s="7"/>
      <c r="E38" s="1"/>
      <c r="F38" s="1"/>
    </row>
    <row r="39">
      <c r="A39" s="12"/>
      <c r="B39" s="7"/>
      <c r="C39" s="7"/>
      <c r="D39" s="7"/>
      <c r="E39" s="1"/>
      <c r="F39" s="1"/>
    </row>
    <row r="40">
      <c r="A40" s="12"/>
      <c r="B40" s="7"/>
      <c r="C40" s="7"/>
      <c r="D40" s="7"/>
      <c r="E40" s="1"/>
      <c r="F40" s="1"/>
    </row>
    <row r="41">
      <c r="A41" s="12"/>
      <c r="B41" s="7"/>
      <c r="C41" s="7"/>
      <c r="D41" s="7"/>
      <c r="E41" s="1"/>
      <c r="F41" s="1"/>
    </row>
    <row r="42">
      <c r="A42" s="12"/>
      <c r="B42" s="7"/>
      <c r="C42" s="7"/>
      <c r="D42" s="7"/>
      <c r="E42" s="1"/>
      <c r="F42" s="1"/>
    </row>
    <row r="43">
      <c r="A43" s="12"/>
      <c r="B43" s="7"/>
      <c r="C43" s="7"/>
      <c r="D43" s="7"/>
      <c r="E43" s="1"/>
      <c r="F43" s="1"/>
    </row>
    <row r="44">
      <c r="A44" s="12"/>
      <c r="B44" s="7"/>
      <c r="C44" s="7"/>
      <c r="D44" s="7"/>
      <c r="E44" s="1"/>
      <c r="F44" s="1"/>
    </row>
    <row r="45">
      <c r="A45" s="12"/>
      <c r="B45" s="7"/>
      <c r="C45" s="7"/>
      <c r="D45" s="7"/>
      <c r="E45" s="1"/>
      <c r="F45" s="1"/>
    </row>
    <row r="46">
      <c r="A46" s="12"/>
      <c r="B46" s="7"/>
      <c r="C46" s="7"/>
      <c r="D46" s="7"/>
      <c r="E46" s="1"/>
      <c r="F46" s="1"/>
    </row>
    <row r="47">
      <c r="A47" s="13"/>
      <c r="B47" s="10"/>
      <c r="C47" s="10"/>
      <c r="D47" s="10"/>
      <c r="E47" s="3"/>
      <c r="F47" s="3"/>
    </row>
    <row r="48">
      <c r="A48" s="12"/>
      <c r="B48" s="7"/>
      <c r="C48" s="7"/>
      <c r="D48" s="7"/>
      <c r="E48" s="1"/>
      <c r="F48" s="1"/>
    </row>
    <row r="49">
      <c r="A49" s="20"/>
      <c r="B49" s="7"/>
      <c r="C49" s="7"/>
      <c r="D49" s="10"/>
      <c r="E49" s="1"/>
      <c r="F49" s="1"/>
    </row>
    <row r="50">
      <c r="A50" s="12"/>
      <c r="B50" s="7"/>
      <c r="C50" s="7"/>
      <c r="D50" s="7"/>
      <c r="E50" s="1"/>
      <c r="F50" s="1"/>
    </row>
    <row r="51">
      <c r="A51" s="12"/>
      <c r="B51" s="7"/>
      <c r="C51" s="7"/>
      <c r="D51" s="7"/>
      <c r="E51" s="1"/>
      <c r="F51" s="1"/>
    </row>
    <row r="52">
      <c r="A52" s="12"/>
      <c r="B52" s="7"/>
      <c r="C52" s="7"/>
      <c r="D52" s="7"/>
      <c r="E52" s="1"/>
      <c r="F52" s="1"/>
    </row>
    <row r="53">
      <c r="A53" s="12"/>
      <c r="B53" s="7"/>
      <c r="C53" s="7"/>
      <c r="D53" s="7"/>
      <c r="E53" s="1"/>
      <c r="F53" s="1"/>
    </row>
    <row r="54">
      <c r="A54" s="12"/>
      <c r="B54" s="7"/>
      <c r="C54" s="7"/>
      <c r="D54" s="7"/>
      <c r="E54" s="1"/>
      <c r="F54" s="1"/>
    </row>
    <row r="55">
      <c r="A55" s="12"/>
      <c r="B55" s="7"/>
      <c r="C55" s="7"/>
      <c r="D55" s="7"/>
      <c r="E55" s="1"/>
      <c r="F55" s="1"/>
    </row>
    <row r="56">
      <c r="A56" s="12"/>
      <c r="B56" s="7"/>
      <c r="C56" s="7"/>
      <c r="D56" s="7"/>
      <c r="E56" s="1"/>
      <c r="F56" s="1"/>
    </row>
    <row r="57">
      <c r="A57" s="12"/>
      <c r="B57" s="7"/>
      <c r="C57" s="7"/>
      <c r="D57" s="7"/>
      <c r="E57" s="1"/>
      <c r="F57" s="1"/>
    </row>
    <row r="58">
      <c r="A58" s="12"/>
      <c r="B58" s="7"/>
      <c r="C58" s="7"/>
      <c r="D58" s="7"/>
      <c r="E58" s="1"/>
      <c r="F58" s="1"/>
    </row>
    <row r="59">
      <c r="A59" s="12"/>
      <c r="B59" s="7"/>
      <c r="C59" s="7"/>
      <c r="D59" s="7"/>
      <c r="E59" s="1"/>
      <c r="F59" s="1"/>
    </row>
    <row r="60">
      <c r="A60" s="13"/>
      <c r="B60" s="10"/>
      <c r="C60" s="10"/>
      <c r="D60" s="10"/>
      <c r="E60" s="3"/>
      <c r="F60" s="3"/>
    </row>
    <row r="61">
      <c r="A61" s="12"/>
      <c r="B61" s="7"/>
      <c r="C61" s="7"/>
      <c r="D61" s="10"/>
      <c r="E61" s="1"/>
      <c r="F61" s="1"/>
    </row>
    <row r="62">
      <c r="A62" s="20"/>
      <c r="B62" s="1"/>
      <c r="C62" s="1"/>
      <c r="D62" s="1"/>
      <c r="E62" s="1"/>
      <c r="F62" s="1"/>
    </row>
    <row r="63">
      <c r="A63" s="12"/>
      <c r="B63" s="7"/>
      <c r="C63" s="7"/>
      <c r="D63" s="7"/>
      <c r="E63" s="1"/>
      <c r="F63" s="1"/>
    </row>
    <row r="64">
      <c r="A64" s="12"/>
      <c r="B64" s="7"/>
      <c r="C64" s="7"/>
      <c r="D64" s="7"/>
      <c r="E64" s="1"/>
      <c r="F64" s="1"/>
    </row>
    <row r="65">
      <c r="A65" s="12"/>
      <c r="B65" s="7"/>
      <c r="C65" s="7"/>
      <c r="D65" s="7"/>
      <c r="E65" s="1"/>
      <c r="F65" s="1"/>
    </row>
    <row r="66">
      <c r="A66" s="12"/>
      <c r="B66" s="7"/>
      <c r="C66" s="7"/>
      <c r="D66" s="7"/>
      <c r="E66" s="1"/>
      <c r="F66" s="1"/>
    </row>
    <row r="67">
      <c r="A67" s="12"/>
      <c r="B67" s="7"/>
      <c r="C67" s="7"/>
      <c r="D67" s="7"/>
      <c r="E67" s="1"/>
      <c r="F67" s="1"/>
    </row>
    <row r="68">
      <c r="A68" s="12"/>
      <c r="B68" s="7"/>
      <c r="C68" s="7"/>
      <c r="D68" s="7"/>
      <c r="E68" s="1"/>
      <c r="F68" s="1"/>
    </row>
    <row r="69">
      <c r="A69" s="12"/>
      <c r="B69" s="7"/>
      <c r="C69" s="7"/>
      <c r="D69" s="7"/>
      <c r="E69" s="1"/>
      <c r="F69" s="1"/>
    </row>
    <row r="70">
      <c r="A70" s="3"/>
      <c r="B70" s="10"/>
      <c r="C70" s="10"/>
      <c r="D70" s="10"/>
      <c r="E70" s="3"/>
      <c r="F70" s="3"/>
    </row>
    <row r="71">
      <c r="A71" s="1"/>
      <c r="B71" s="7"/>
      <c r="C71" s="7"/>
      <c r="D71" s="7"/>
      <c r="E71" s="1"/>
      <c r="F71" s="1"/>
    </row>
    <row r="72">
      <c r="A72" s="20"/>
      <c r="B72" s="7"/>
      <c r="C72" s="7"/>
      <c r="D72" s="7"/>
      <c r="E72" s="1"/>
      <c r="F72" s="1"/>
    </row>
    <row r="73">
      <c r="A73" s="12"/>
      <c r="B73" s="7"/>
      <c r="C73" s="7"/>
      <c r="D73" s="7"/>
      <c r="E73" s="1"/>
      <c r="F73" s="1"/>
    </row>
    <row r="74">
      <c r="A74" s="12"/>
      <c r="B74" s="7"/>
      <c r="C74" s="7"/>
      <c r="D74" s="7"/>
      <c r="E74" s="1"/>
      <c r="F74" s="1"/>
    </row>
    <row r="75">
      <c r="A75" s="12"/>
      <c r="B75" s="7"/>
      <c r="C75" s="7"/>
      <c r="D75" s="7"/>
      <c r="E75" s="1"/>
      <c r="F75" s="1"/>
    </row>
    <row r="76">
      <c r="A76" s="12"/>
      <c r="B76" s="7"/>
      <c r="C76" s="7"/>
      <c r="D76" s="7"/>
      <c r="E76" s="1"/>
      <c r="F76" s="1"/>
    </row>
    <row r="77">
      <c r="A77" s="12"/>
      <c r="B77" s="7"/>
      <c r="C77" s="7"/>
      <c r="D77" s="7"/>
      <c r="E77" s="1"/>
      <c r="F77" s="1"/>
    </row>
    <row r="78">
      <c r="A78" s="12"/>
      <c r="B78" s="7"/>
      <c r="C78" s="7"/>
      <c r="D78" s="7"/>
      <c r="E78" s="1"/>
      <c r="F78" s="1"/>
    </row>
    <row r="79">
      <c r="A79" s="12"/>
      <c r="B79" s="7"/>
      <c r="C79" s="7"/>
      <c r="D79" s="7"/>
      <c r="E79" s="1"/>
      <c r="F79" s="1"/>
    </row>
    <row r="80">
      <c r="A80" s="12"/>
      <c r="B80" s="7"/>
      <c r="C80" s="7"/>
      <c r="D80" s="7"/>
      <c r="E80" s="1"/>
      <c r="F80" s="1"/>
    </row>
    <row r="81">
      <c r="A81" s="12"/>
      <c r="B81" s="7"/>
      <c r="C81" s="7"/>
      <c r="D81" s="7"/>
      <c r="E81" s="1"/>
      <c r="F81" s="1"/>
    </row>
    <row r="82">
      <c r="A82" s="12"/>
      <c r="B82" s="7"/>
      <c r="C82" s="7"/>
      <c r="D82" s="10"/>
      <c r="E82" s="1"/>
      <c r="F82" s="1"/>
    </row>
    <row r="83">
      <c r="A83" s="1"/>
      <c r="B83" s="7"/>
      <c r="C83" s="7"/>
      <c r="D83" s="7"/>
      <c r="E83" s="1"/>
      <c r="F83" s="1"/>
    </row>
    <row r="84">
      <c r="A84" s="20"/>
      <c r="B84" s="7"/>
      <c r="C84" s="7"/>
      <c r="D84" s="7"/>
      <c r="E84" s="1"/>
      <c r="F84" s="1"/>
    </row>
    <row r="85">
      <c r="A85" s="12"/>
      <c r="B85" s="7"/>
      <c r="C85" s="7"/>
      <c r="D85" s="7"/>
      <c r="E85" s="1"/>
      <c r="F85" s="1"/>
    </row>
    <row r="86">
      <c r="A86" s="12"/>
      <c r="B86" s="7"/>
      <c r="C86" s="7"/>
      <c r="D86" s="7"/>
      <c r="E86" s="1"/>
      <c r="F86" s="1"/>
    </row>
    <row r="87">
      <c r="A87" s="12"/>
      <c r="B87" s="7"/>
      <c r="C87" s="7"/>
      <c r="D87" s="7"/>
      <c r="E87" s="1"/>
      <c r="F87" s="1"/>
    </row>
    <row r="88">
      <c r="A88" s="12"/>
      <c r="B88" s="7"/>
      <c r="C88" s="7"/>
      <c r="D88" s="7"/>
      <c r="E88" s="1"/>
      <c r="F88" s="1"/>
    </row>
    <row r="89">
      <c r="A89" s="12"/>
      <c r="B89" s="7"/>
      <c r="C89" s="7"/>
      <c r="D89" s="7"/>
      <c r="E89" s="1"/>
      <c r="F89" s="1"/>
    </row>
    <row r="90">
      <c r="A90" s="12"/>
      <c r="B90" s="7"/>
      <c r="C90" s="7"/>
      <c r="D90" s="7"/>
      <c r="E90" s="1"/>
      <c r="F90" s="1"/>
    </row>
    <row r="91">
      <c r="A91" s="12"/>
      <c r="B91" s="1"/>
      <c r="C91" s="7"/>
      <c r="D91" s="7"/>
      <c r="E91" s="1"/>
      <c r="F91" s="1"/>
    </row>
    <row r="92">
      <c r="A92" s="12"/>
      <c r="B92" s="7"/>
      <c r="C92" s="1"/>
      <c r="D92" s="10"/>
      <c r="E92" s="1"/>
      <c r="F92" s="1"/>
    </row>
    <row r="93">
      <c r="A93" s="1"/>
      <c r="B93" s="1"/>
      <c r="C93" s="1"/>
      <c r="D93" s="1"/>
      <c r="E93" s="1"/>
      <c r="F93" s="1"/>
    </row>
    <row r="94">
      <c r="A94" s="20"/>
      <c r="B94" s="1"/>
      <c r="C94" s="1"/>
      <c r="D94" s="1"/>
      <c r="E94" s="1"/>
      <c r="F94" s="1"/>
    </row>
    <row r="95">
      <c r="A95" s="12"/>
      <c r="B95" s="7"/>
      <c r="C95" s="7"/>
      <c r="D95" s="7"/>
      <c r="E95" s="1"/>
      <c r="F95" s="1"/>
    </row>
    <row r="96">
      <c r="A96" s="12"/>
      <c r="B96" s="7"/>
      <c r="C96" s="7"/>
      <c r="D96" s="7"/>
      <c r="E96" s="1"/>
      <c r="F96" s="1"/>
    </row>
    <row r="97">
      <c r="A97" s="12"/>
      <c r="B97" s="7"/>
      <c r="C97" s="7"/>
      <c r="D97" s="7"/>
      <c r="E97" s="1"/>
      <c r="F97" s="1"/>
    </row>
    <row r="98">
      <c r="A98" s="12"/>
      <c r="B98" s="7"/>
      <c r="C98" s="7"/>
      <c r="D98" s="7"/>
      <c r="E98" s="1"/>
      <c r="F98" s="1"/>
    </row>
    <row r="99">
      <c r="A99" s="12"/>
      <c r="B99" s="7"/>
      <c r="C99" s="7"/>
      <c r="D99" s="7"/>
      <c r="E99" s="1"/>
      <c r="F99" s="1"/>
    </row>
    <row r="100">
      <c r="A100" s="12"/>
      <c r="B100" s="7"/>
      <c r="C100" s="7"/>
      <c r="D100" s="7"/>
      <c r="E100" s="1"/>
      <c r="F100" s="1"/>
    </row>
    <row r="101">
      <c r="A101" s="12"/>
      <c r="B101" s="7"/>
      <c r="C101" s="7"/>
      <c r="D101" s="7"/>
      <c r="E101" s="1"/>
      <c r="F101" s="1"/>
    </row>
    <row r="102">
      <c r="A102" s="12"/>
      <c r="B102" s="7"/>
      <c r="C102" s="7"/>
      <c r="D102" s="10"/>
      <c r="E102" s="1"/>
      <c r="F102" s="1"/>
    </row>
    <row r="103">
      <c r="A103" s="1"/>
      <c r="B103" s="7"/>
      <c r="C103" s="7"/>
      <c r="D103" s="7"/>
      <c r="E103" s="1"/>
      <c r="F103" s="1"/>
    </row>
    <row r="104">
      <c r="A104" s="20"/>
      <c r="B104" s="7"/>
      <c r="C104" s="7"/>
      <c r="D104" s="7"/>
      <c r="E104" s="1"/>
      <c r="F104" s="1"/>
    </row>
    <row r="105">
      <c r="A105" s="12"/>
      <c r="B105" s="7"/>
      <c r="C105" s="7"/>
      <c r="D105" s="7"/>
      <c r="E105" s="1"/>
      <c r="F105" s="1"/>
    </row>
    <row r="106">
      <c r="A106" s="12"/>
      <c r="B106" s="7"/>
      <c r="C106" s="7"/>
      <c r="D106" s="7"/>
      <c r="E106" s="1"/>
      <c r="F106" s="1"/>
    </row>
    <row r="107">
      <c r="A107" s="12"/>
      <c r="B107" s="7"/>
      <c r="C107" s="7"/>
      <c r="D107" s="7"/>
      <c r="E107" s="1"/>
      <c r="F107" s="1"/>
    </row>
    <row r="108">
      <c r="A108" s="12"/>
      <c r="B108" s="7"/>
      <c r="C108" s="7"/>
      <c r="D108" s="7"/>
      <c r="E108" s="1"/>
      <c r="F108" s="1"/>
    </row>
    <row r="109">
      <c r="A109" s="12"/>
      <c r="B109" s="7"/>
      <c r="C109" s="7"/>
      <c r="D109" s="7"/>
      <c r="E109" s="1"/>
      <c r="F109" s="1"/>
    </row>
    <row r="110">
      <c r="A110" s="12"/>
      <c r="B110" s="1"/>
      <c r="C110" s="7"/>
      <c r="D110" s="7"/>
      <c r="E110" s="1"/>
      <c r="F110" s="1"/>
    </row>
    <row r="111">
      <c r="A111" s="12"/>
      <c r="B111" s="7"/>
      <c r="C111" s="7"/>
      <c r="D111" s="7"/>
      <c r="E111" s="1"/>
      <c r="F111" s="1"/>
    </row>
    <row r="112">
      <c r="A112" s="12"/>
      <c r="B112" s="7"/>
      <c r="C112" s="7"/>
      <c r="D112" s="7"/>
      <c r="E112" s="1"/>
      <c r="F112" s="1"/>
    </row>
    <row r="113">
      <c r="A113" s="12"/>
      <c r="B113" s="7"/>
      <c r="C113" s="7"/>
      <c r="D113" s="7"/>
      <c r="E113" s="1"/>
      <c r="F113" s="1"/>
    </row>
    <row r="114">
      <c r="A114" s="12"/>
      <c r="B114" s="7"/>
      <c r="C114" s="7"/>
      <c r="D114" s="7"/>
      <c r="E114" s="1"/>
      <c r="F114" s="1"/>
    </row>
    <row r="115">
      <c r="A115" s="12"/>
      <c r="B115" s="7"/>
      <c r="C115" s="7"/>
      <c r="D115" s="7"/>
      <c r="E115" s="1"/>
      <c r="F115" s="1"/>
    </row>
    <row r="116">
      <c r="A116" s="12"/>
      <c r="B116" s="7"/>
      <c r="C116" s="7"/>
      <c r="D116" s="7"/>
      <c r="E116" s="1"/>
      <c r="F116" s="1"/>
    </row>
    <row r="117">
      <c r="A117" s="12"/>
      <c r="B117" s="7"/>
      <c r="C117" s="7"/>
      <c r="D117" s="7"/>
      <c r="E117" s="1"/>
      <c r="F117" s="1"/>
    </row>
    <row r="118">
      <c r="A118" s="12"/>
      <c r="B118" s="7"/>
      <c r="C118" s="7"/>
      <c r="D118" s="7"/>
      <c r="E118" s="1"/>
      <c r="F118" s="1"/>
    </row>
    <row r="119">
      <c r="A119" s="12"/>
      <c r="B119" s="7"/>
      <c r="C119" s="7"/>
      <c r="D119" s="10"/>
      <c r="E119" s="1"/>
      <c r="F119" s="1"/>
    </row>
    <row r="120">
      <c r="A120" s="1"/>
      <c r="B120" s="21"/>
      <c r="C120" s="21"/>
      <c r="D120" s="21"/>
      <c r="E120" s="1"/>
      <c r="F120" s="1"/>
    </row>
    <row r="121">
      <c r="A121" s="1"/>
      <c r="B121" s="21"/>
      <c r="C121" s="21"/>
      <c r="D121" s="21"/>
      <c r="E121" s="1"/>
      <c r="F121" s="1"/>
    </row>
  </sheetData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1" zoomScale="100" workbookViewId="0">
      <pane ySplit="1" topLeftCell="A2" activePane="bottomLeft" state="frozen"/>
      <selection activeCell="C19" activeCellId="0" sqref="C19"/>
    </sheetView>
  </sheetViews>
  <sheetFormatPr defaultRowHeight="14.25"/>
  <cols>
    <col customWidth="1" min="1" max="1" style="1" width="23.5703125"/>
    <col customWidth="1" min="2" max="2" width="23.5703125"/>
    <col customWidth="1" min="3" max="3" style="1" width="15.5703125"/>
    <col customWidth="1" min="4" max="4" style="1" width="13.85546875"/>
    <col customWidth="1" min="5" max="5" style="1" width="17.85546875"/>
    <col customWidth="1" min="6" max="6" style="1" width="18.00390625"/>
    <col min="7" max="257" style="1" width="9.140625"/>
    <col customWidth="1" min="258" max="258" style="1" width="19.140625"/>
    <col customWidth="1" min="259" max="259" style="1" width="15.5703125"/>
    <col customWidth="1" min="260" max="260" style="1" width="13.85546875"/>
    <col min="261" max="513" style="1" width="9.140625"/>
    <col customWidth="1" min="514" max="514" style="1" width="19.140625"/>
    <col customWidth="1" min="515" max="515" style="1" width="15.5703125"/>
    <col customWidth="1" min="516" max="516" style="1" width="13.85546875"/>
    <col min="517" max="769" style="1" width="9.140625"/>
    <col customWidth="1" min="770" max="770" style="1" width="19.140625"/>
    <col customWidth="1" min="771" max="771" style="1" width="15.5703125"/>
    <col customWidth="1" min="772" max="772" style="1" width="13.85546875"/>
    <col min="773" max="1025" style="1" width="9.140625"/>
    <col customWidth="1" min="1026" max="1026" style="1" width="19.140625"/>
    <col customWidth="1" min="1027" max="1027" style="1" width="15.5703125"/>
    <col customWidth="1" min="1028" max="1028" style="1" width="13.85546875"/>
    <col min="1029" max="1281" style="1" width="9.140625"/>
    <col customWidth="1" min="1282" max="1282" style="1" width="19.140625"/>
    <col customWidth="1" min="1283" max="1283" style="1" width="15.5703125"/>
    <col customWidth="1" min="1284" max="1284" style="1" width="13.85546875"/>
    <col min="1285" max="1537" style="1" width="9.140625"/>
    <col customWidth="1" min="1538" max="1538" style="1" width="19.140625"/>
    <col customWidth="1" min="1539" max="1539" style="1" width="15.5703125"/>
    <col customWidth="1" min="1540" max="1540" style="1" width="13.85546875"/>
    <col min="1541" max="1793" style="1" width="9.140625"/>
    <col customWidth="1" min="1794" max="1794" style="1" width="19.140625"/>
    <col customWidth="1" min="1795" max="1795" style="1" width="15.5703125"/>
    <col customWidth="1" min="1796" max="1796" style="1" width="13.85546875"/>
    <col min="1797" max="2049" style="1" width="9.140625"/>
    <col customWidth="1" min="2050" max="2050" style="1" width="19.140625"/>
    <col customWidth="1" min="2051" max="2051" style="1" width="15.5703125"/>
    <col customWidth="1" min="2052" max="2052" style="1" width="13.85546875"/>
    <col min="2053" max="2305" style="1" width="9.140625"/>
    <col customWidth="1" min="2306" max="2306" style="1" width="19.140625"/>
    <col customWidth="1" min="2307" max="2307" style="1" width="15.5703125"/>
    <col customWidth="1" min="2308" max="2308" style="1" width="13.85546875"/>
    <col min="2309" max="2561" style="1" width="9.140625"/>
    <col customWidth="1" min="2562" max="2562" style="1" width="19.140625"/>
    <col customWidth="1" min="2563" max="2563" style="1" width="15.5703125"/>
    <col customWidth="1" min="2564" max="2564" style="1" width="13.85546875"/>
    <col min="2565" max="2817" style="1" width="9.140625"/>
    <col customWidth="1" min="2818" max="2818" style="1" width="19.140625"/>
    <col customWidth="1" min="2819" max="2819" style="1" width="15.5703125"/>
    <col customWidth="1" min="2820" max="2820" style="1" width="13.85546875"/>
    <col min="2821" max="3073" style="1" width="9.140625"/>
    <col customWidth="1" min="3074" max="3074" style="1" width="19.140625"/>
    <col customWidth="1" min="3075" max="3075" style="1" width="15.5703125"/>
    <col customWidth="1" min="3076" max="3076" style="1" width="13.85546875"/>
    <col min="3077" max="3329" style="1" width="9.140625"/>
    <col customWidth="1" min="3330" max="3330" style="1" width="19.140625"/>
    <col customWidth="1" min="3331" max="3331" style="1" width="15.5703125"/>
    <col customWidth="1" min="3332" max="3332" style="1" width="13.85546875"/>
    <col min="3333" max="3585" style="1" width="9.140625"/>
    <col customWidth="1" min="3586" max="3586" style="1" width="19.140625"/>
    <col customWidth="1" min="3587" max="3587" style="1" width="15.5703125"/>
    <col customWidth="1" min="3588" max="3588" style="1" width="13.85546875"/>
    <col min="3589" max="3841" style="1" width="9.140625"/>
    <col customWidth="1" min="3842" max="3842" style="1" width="19.140625"/>
    <col customWidth="1" min="3843" max="3843" style="1" width="15.5703125"/>
    <col customWidth="1" min="3844" max="3844" style="1" width="13.85546875"/>
    <col min="3845" max="4097" style="1" width="9.140625"/>
    <col customWidth="1" min="4098" max="4098" style="1" width="19.140625"/>
    <col customWidth="1" min="4099" max="4099" style="1" width="15.5703125"/>
    <col customWidth="1" min="4100" max="4100" style="1" width="13.85546875"/>
    <col min="4101" max="4353" style="1" width="9.140625"/>
    <col customWidth="1" min="4354" max="4354" style="1" width="19.140625"/>
    <col customWidth="1" min="4355" max="4355" style="1" width="15.5703125"/>
    <col customWidth="1" min="4356" max="4356" style="1" width="13.85546875"/>
    <col min="4357" max="4609" style="1" width="9.140625"/>
    <col customWidth="1" min="4610" max="4610" style="1" width="19.140625"/>
    <col customWidth="1" min="4611" max="4611" style="1" width="15.5703125"/>
    <col customWidth="1" min="4612" max="4612" style="1" width="13.85546875"/>
    <col min="4613" max="4865" style="1" width="9.140625"/>
    <col customWidth="1" min="4866" max="4866" style="1" width="19.140625"/>
    <col customWidth="1" min="4867" max="4867" style="1" width="15.5703125"/>
    <col customWidth="1" min="4868" max="4868" style="1" width="13.85546875"/>
    <col min="4869" max="5121" style="1" width="9.140625"/>
    <col customWidth="1" min="5122" max="5122" style="1" width="19.140625"/>
    <col customWidth="1" min="5123" max="5123" style="1" width="15.5703125"/>
    <col customWidth="1" min="5124" max="5124" style="1" width="13.85546875"/>
    <col min="5125" max="5377" style="1" width="9.140625"/>
    <col customWidth="1" min="5378" max="5378" style="1" width="19.140625"/>
    <col customWidth="1" min="5379" max="5379" style="1" width="15.5703125"/>
    <col customWidth="1" min="5380" max="5380" style="1" width="13.85546875"/>
    <col min="5381" max="5633" style="1" width="9.140625"/>
    <col customWidth="1" min="5634" max="5634" style="1" width="19.140625"/>
    <col customWidth="1" min="5635" max="5635" style="1" width="15.5703125"/>
    <col customWidth="1" min="5636" max="5636" style="1" width="13.85546875"/>
    <col min="5637" max="5889" style="1" width="9.140625"/>
    <col customWidth="1" min="5890" max="5890" style="1" width="19.140625"/>
    <col customWidth="1" min="5891" max="5891" style="1" width="15.5703125"/>
    <col customWidth="1" min="5892" max="5892" style="1" width="13.85546875"/>
    <col min="5893" max="6145" style="1" width="9.140625"/>
    <col customWidth="1" min="6146" max="6146" style="1" width="19.140625"/>
    <col customWidth="1" min="6147" max="6147" style="1" width="15.5703125"/>
    <col customWidth="1" min="6148" max="6148" style="1" width="13.85546875"/>
    <col min="6149" max="6401" style="1" width="9.140625"/>
    <col customWidth="1" min="6402" max="6402" style="1" width="19.140625"/>
    <col customWidth="1" min="6403" max="6403" style="1" width="15.5703125"/>
    <col customWidth="1" min="6404" max="6404" style="1" width="13.85546875"/>
    <col min="6405" max="6657" style="1" width="9.140625"/>
    <col customWidth="1" min="6658" max="6658" style="1" width="19.140625"/>
    <col customWidth="1" min="6659" max="6659" style="1" width="15.5703125"/>
    <col customWidth="1" min="6660" max="6660" style="1" width="13.85546875"/>
    <col min="6661" max="6913" style="1" width="9.140625"/>
    <col customWidth="1" min="6914" max="6914" style="1" width="19.140625"/>
    <col customWidth="1" min="6915" max="6915" style="1" width="15.5703125"/>
    <col customWidth="1" min="6916" max="6916" style="1" width="13.85546875"/>
    <col min="6917" max="7169" style="1" width="9.140625"/>
    <col customWidth="1" min="7170" max="7170" style="1" width="19.140625"/>
    <col customWidth="1" min="7171" max="7171" style="1" width="15.5703125"/>
    <col customWidth="1" min="7172" max="7172" style="1" width="13.85546875"/>
    <col min="7173" max="7425" style="1" width="9.140625"/>
    <col customWidth="1" min="7426" max="7426" style="1" width="19.140625"/>
    <col customWidth="1" min="7427" max="7427" style="1" width="15.5703125"/>
    <col customWidth="1" min="7428" max="7428" style="1" width="13.85546875"/>
    <col min="7429" max="7681" style="1" width="9.140625"/>
    <col customWidth="1" min="7682" max="7682" style="1" width="19.140625"/>
    <col customWidth="1" min="7683" max="7683" style="1" width="15.5703125"/>
    <col customWidth="1" min="7684" max="7684" style="1" width="13.85546875"/>
    <col min="7685" max="7937" style="1" width="9.140625"/>
    <col customWidth="1" min="7938" max="7938" style="1" width="19.140625"/>
    <col customWidth="1" min="7939" max="7939" style="1" width="15.5703125"/>
    <col customWidth="1" min="7940" max="7940" style="1" width="13.85546875"/>
    <col min="7941" max="8193" style="1" width="9.140625"/>
    <col customWidth="1" min="8194" max="8194" style="1" width="19.140625"/>
    <col customWidth="1" min="8195" max="8195" style="1" width="15.5703125"/>
    <col customWidth="1" min="8196" max="8196" style="1" width="13.85546875"/>
    <col min="8197" max="8449" style="1" width="9.140625"/>
    <col customWidth="1" min="8450" max="8450" style="1" width="19.140625"/>
    <col customWidth="1" min="8451" max="8451" style="1" width="15.5703125"/>
    <col customWidth="1" min="8452" max="8452" style="1" width="13.85546875"/>
    <col min="8453" max="8705" style="1" width="9.140625"/>
    <col customWidth="1" min="8706" max="8706" style="1" width="19.140625"/>
    <col customWidth="1" min="8707" max="8707" style="1" width="15.5703125"/>
    <col customWidth="1" min="8708" max="8708" style="1" width="13.85546875"/>
    <col min="8709" max="8961" style="1" width="9.140625"/>
    <col customWidth="1" min="8962" max="8962" style="1" width="19.140625"/>
    <col customWidth="1" min="8963" max="8963" style="1" width="15.5703125"/>
    <col customWidth="1" min="8964" max="8964" style="1" width="13.85546875"/>
    <col min="8965" max="9217" style="1" width="9.140625"/>
    <col customWidth="1" min="9218" max="9218" style="1" width="19.140625"/>
    <col customWidth="1" min="9219" max="9219" style="1" width="15.5703125"/>
    <col customWidth="1" min="9220" max="9220" style="1" width="13.85546875"/>
    <col min="9221" max="9473" style="1" width="9.140625"/>
    <col customWidth="1" min="9474" max="9474" style="1" width="19.140625"/>
    <col customWidth="1" min="9475" max="9475" style="1" width="15.5703125"/>
    <col customWidth="1" min="9476" max="9476" style="1" width="13.85546875"/>
    <col min="9477" max="9729" style="1" width="9.140625"/>
    <col customWidth="1" min="9730" max="9730" style="1" width="19.140625"/>
    <col customWidth="1" min="9731" max="9731" style="1" width="15.5703125"/>
    <col customWidth="1" min="9732" max="9732" style="1" width="13.85546875"/>
    <col min="9733" max="9985" style="1" width="9.140625"/>
    <col customWidth="1" min="9986" max="9986" style="1" width="19.140625"/>
    <col customWidth="1" min="9987" max="9987" style="1" width="15.5703125"/>
    <col customWidth="1" min="9988" max="9988" style="1" width="13.85546875"/>
    <col min="9989" max="10241" style="1" width="9.140625"/>
    <col customWidth="1" min="10242" max="10242" style="1" width="19.140625"/>
    <col customWidth="1" min="10243" max="10243" style="1" width="15.5703125"/>
    <col customWidth="1" min="10244" max="10244" style="1" width="13.85546875"/>
    <col min="10245" max="10497" style="1" width="9.140625"/>
    <col customWidth="1" min="10498" max="10498" style="1" width="19.140625"/>
    <col customWidth="1" min="10499" max="10499" style="1" width="15.5703125"/>
    <col customWidth="1" min="10500" max="10500" style="1" width="13.85546875"/>
    <col min="10501" max="10753" style="1" width="9.140625"/>
    <col customWidth="1" min="10754" max="10754" style="1" width="19.140625"/>
    <col customWidth="1" min="10755" max="10755" style="1" width="15.5703125"/>
    <col customWidth="1" min="10756" max="10756" style="1" width="13.85546875"/>
    <col min="10757" max="11009" style="1" width="9.140625"/>
    <col customWidth="1" min="11010" max="11010" style="1" width="19.140625"/>
    <col customWidth="1" min="11011" max="11011" style="1" width="15.5703125"/>
    <col customWidth="1" min="11012" max="11012" style="1" width="13.85546875"/>
    <col min="11013" max="11265" style="1" width="9.140625"/>
    <col customWidth="1" min="11266" max="11266" style="1" width="19.140625"/>
    <col customWidth="1" min="11267" max="11267" style="1" width="15.5703125"/>
    <col customWidth="1" min="11268" max="11268" style="1" width="13.85546875"/>
    <col min="11269" max="11521" style="1" width="9.140625"/>
    <col customWidth="1" min="11522" max="11522" style="1" width="19.140625"/>
    <col customWidth="1" min="11523" max="11523" style="1" width="15.5703125"/>
    <col customWidth="1" min="11524" max="11524" style="1" width="13.85546875"/>
    <col min="11525" max="11777" style="1" width="9.140625"/>
    <col customWidth="1" min="11778" max="11778" style="1" width="19.140625"/>
    <col customWidth="1" min="11779" max="11779" style="1" width="15.5703125"/>
    <col customWidth="1" min="11780" max="11780" style="1" width="13.85546875"/>
    <col min="11781" max="12033" style="1" width="9.140625"/>
    <col customWidth="1" min="12034" max="12034" style="1" width="19.140625"/>
    <col customWidth="1" min="12035" max="12035" style="1" width="15.5703125"/>
    <col customWidth="1" min="12036" max="12036" style="1" width="13.85546875"/>
    <col min="12037" max="12289" style="1" width="9.140625"/>
    <col customWidth="1" min="12290" max="12290" style="1" width="19.140625"/>
    <col customWidth="1" min="12291" max="12291" style="1" width="15.5703125"/>
    <col customWidth="1" min="12292" max="12292" style="1" width="13.85546875"/>
    <col min="12293" max="12545" style="1" width="9.140625"/>
    <col customWidth="1" min="12546" max="12546" style="1" width="19.140625"/>
    <col customWidth="1" min="12547" max="12547" style="1" width="15.5703125"/>
    <col customWidth="1" min="12548" max="12548" style="1" width="13.85546875"/>
    <col min="12549" max="12801" style="1" width="9.140625"/>
    <col customWidth="1" min="12802" max="12802" style="1" width="19.140625"/>
    <col customWidth="1" min="12803" max="12803" style="1" width="15.5703125"/>
    <col customWidth="1" min="12804" max="12804" style="1" width="13.85546875"/>
    <col min="12805" max="13057" style="1" width="9.140625"/>
    <col customWidth="1" min="13058" max="13058" style="1" width="19.140625"/>
    <col customWidth="1" min="13059" max="13059" style="1" width="15.5703125"/>
    <col customWidth="1" min="13060" max="13060" style="1" width="13.85546875"/>
    <col min="13061" max="13313" style="1" width="9.140625"/>
    <col customWidth="1" min="13314" max="13314" style="1" width="19.140625"/>
    <col customWidth="1" min="13315" max="13315" style="1" width="15.5703125"/>
    <col customWidth="1" min="13316" max="13316" style="1" width="13.85546875"/>
    <col min="13317" max="13569" style="1" width="9.140625"/>
    <col customWidth="1" min="13570" max="13570" style="1" width="19.140625"/>
    <col customWidth="1" min="13571" max="13571" style="1" width="15.5703125"/>
    <col customWidth="1" min="13572" max="13572" style="1" width="13.85546875"/>
    <col min="13573" max="13825" style="1" width="9.140625"/>
    <col customWidth="1" min="13826" max="13826" style="1" width="19.140625"/>
    <col customWidth="1" min="13827" max="13827" style="1" width="15.5703125"/>
    <col customWidth="1" min="13828" max="13828" style="1" width="13.85546875"/>
    <col min="13829" max="14081" style="1" width="9.140625"/>
    <col customWidth="1" min="14082" max="14082" style="1" width="19.140625"/>
    <col customWidth="1" min="14083" max="14083" style="1" width="15.5703125"/>
    <col customWidth="1" min="14084" max="14084" style="1" width="13.85546875"/>
    <col min="14085" max="14337" style="1" width="9.140625"/>
    <col customWidth="1" min="14338" max="14338" style="1" width="19.140625"/>
    <col customWidth="1" min="14339" max="14339" style="1" width="15.5703125"/>
    <col customWidth="1" min="14340" max="14340" style="1" width="13.85546875"/>
    <col min="14341" max="14593" style="1" width="9.140625"/>
    <col customWidth="1" min="14594" max="14594" style="1" width="19.140625"/>
    <col customWidth="1" min="14595" max="14595" style="1" width="15.5703125"/>
    <col customWidth="1" min="14596" max="14596" style="1" width="13.85546875"/>
    <col min="14597" max="14849" style="1" width="9.140625"/>
    <col customWidth="1" min="14850" max="14850" style="1" width="19.140625"/>
    <col customWidth="1" min="14851" max="14851" style="1" width="15.5703125"/>
    <col customWidth="1" min="14852" max="14852" style="1" width="13.85546875"/>
    <col min="14853" max="15105" style="1" width="9.140625"/>
    <col customWidth="1" min="15106" max="15106" style="1" width="19.140625"/>
    <col customWidth="1" min="15107" max="15107" style="1" width="15.5703125"/>
    <col customWidth="1" min="15108" max="15108" style="1" width="13.85546875"/>
    <col min="15109" max="15361" style="1" width="9.140625"/>
    <col customWidth="1" min="15362" max="15362" style="1" width="19.140625"/>
    <col customWidth="1" min="15363" max="15363" style="1" width="15.5703125"/>
    <col customWidth="1" min="15364" max="15364" style="1" width="13.85546875"/>
    <col min="15365" max="15617" style="1" width="9.140625"/>
    <col customWidth="1" min="15618" max="15618" style="1" width="19.140625"/>
    <col customWidth="1" min="15619" max="15619" style="1" width="15.5703125"/>
    <col customWidth="1" min="15620" max="15620" style="1" width="13.85546875"/>
    <col min="15621" max="15873" style="1" width="9.140625"/>
    <col customWidth="1" min="15874" max="15874" style="1" width="19.140625"/>
    <col customWidth="1" min="15875" max="15875" style="1" width="15.5703125"/>
    <col customWidth="1" min="15876" max="15876" style="1" width="13.85546875"/>
    <col min="15877" max="16129" style="1" width="9.140625"/>
    <col customWidth="1" min="16130" max="16130" style="1" width="19.140625"/>
    <col customWidth="1" min="16131" max="16131" style="1" width="15.5703125"/>
    <col customWidth="1" min="16132" max="16132" style="1" width="13.85546875"/>
    <col min="16133" max="16384" style="1" width="9.140625"/>
  </cols>
  <sheetData>
    <row r="1" s="2" customFormat="1" ht="12.75">
      <c r="A1" s="2" t="s">
        <v>0</v>
      </c>
      <c r="B1" s="2" t="s">
        <v>1</v>
      </c>
      <c r="C1" s="2" t="s">
        <v>42</v>
      </c>
      <c r="D1" s="2" t="s">
        <v>3</v>
      </c>
    </row>
    <row r="2">
      <c r="A2" s="23">
        <v>44771</v>
      </c>
      <c r="B2" s="7">
        <v>2500</v>
      </c>
      <c r="C2" s="7"/>
      <c r="D2" s="7">
        <f>B2</f>
        <v>2500</v>
      </c>
      <c r="E2" s="1" t="s">
        <v>43</v>
      </c>
    </row>
    <row r="3">
      <c r="A3" s="23">
        <v>44803</v>
      </c>
      <c r="B3" s="7">
        <v>5000</v>
      </c>
      <c r="C3" s="7"/>
      <c r="D3" s="7">
        <f t="shared" ref="D3:D6" si="7">D2+B3</f>
        <v>7500</v>
      </c>
      <c r="E3" s="1" t="s">
        <v>43</v>
      </c>
    </row>
    <row r="4">
      <c r="A4" s="23">
        <v>44897</v>
      </c>
      <c r="B4" s="7">
        <v>500</v>
      </c>
      <c r="C4" s="7"/>
      <c r="D4" s="24">
        <f t="shared" si="7"/>
        <v>8000</v>
      </c>
      <c r="E4" s="1" t="s">
        <v>43</v>
      </c>
    </row>
    <row r="5">
      <c r="A5" s="23">
        <v>45191</v>
      </c>
      <c r="B5" s="7">
        <v>2800</v>
      </c>
      <c r="C5" s="7"/>
      <c r="D5" s="24">
        <f t="shared" si="7"/>
        <v>10800</v>
      </c>
      <c r="E5" s="1" t="s">
        <v>44</v>
      </c>
    </row>
    <row r="6">
      <c r="A6" s="23">
        <v>45786</v>
      </c>
      <c r="B6" s="7">
        <v>19890</v>
      </c>
      <c r="C6" s="7"/>
      <c r="D6" s="24">
        <f t="shared" si="7"/>
        <v>30690</v>
      </c>
      <c r="E6" s="1" t="s">
        <v>45</v>
      </c>
    </row>
    <row r="7">
      <c r="A7" s="23">
        <v>45848</v>
      </c>
      <c r="B7" s="25"/>
      <c r="C7" s="7">
        <v>100.15000000000001</v>
      </c>
      <c r="D7" s="7">
        <f t="shared" ref="D7:D9" si="8">D6-C7</f>
        <v>30589.849999999999</v>
      </c>
      <c r="E7" s="1" t="s">
        <v>46</v>
      </c>
      <c r="F7" s="1" t="s">
        <v>47</v>
      </c>
    </row>
    <row r="8">
      <c r="A8" s="23">
        <v>45854</v>
      </c>
      <c r="B8" s="25"/>
      <c r="C8" s="7">
        <v>705</v>
      </c>
      <c r="D8" s="7">
        <f t="shared" si="8"/>
        <v>29884.849999999999</v>
      </c>
      <c r="E8" s="1" t="s">
        <v>48</v>
      </c>
      <c r="F8" s="1" t="s">
        <v>47</v>
      </c>
    </row>
    <row r="9">
      <c r="A9" s="23">
        <v>45854</v>
      </c>
      <c r="B9" s="25"/>
      <c r="C9" s="7">
        <v>23868</v>
      </c>
      <c r="D9" s="7">
        <f t="shared" si="8"/>
        <v>6016.8499999999985</v>
      </c>
      <c r="E9" s="1" t="s">
        <v>49</v>
      </c>
      <c r="F9" s="1" t="s">
        <v>50</v>
      </c>
    </row>
    <row r="10">
      <c r="A10" s="26">
        <v>45890</v>
      </c>
      <c r="B10" s="7">
        <v>3978</v>
      </c>
      <c r="C10" s="7"/>
      <c r="D10" s="10">
        <f>D9+B10</f>
        <v>9994.8499999999985</v>
      </c>
      <c r="E10" s="1" t="s">
        <v>51</v>
      </c>
      <c r="F10" s="1" t="s">
        <v>52</v>
      </c>
    </row>
    <row r="11">
      <c r="A11" s="26"/>
      <c r="B11" s="25"/>
      <c r="C11" s="7"/>
      <c r="D11" s="7"/>
    </row>
    <row r="12">
      <c r="A12" s="26"/>
      <c r="B12" s="25"/>
      <c r="C12" s="7"/>
      <c r="D12" s="7"/>
    </row>
    <row r="13">
      <c r="A13" s="26"/>
      <c r="B13" s="25"/>
      <c r="C13" s="7"/>
      <c r="D13" s="7"/>
    </row>
    <row r="14">
      <c r="A14" s="26"/>
      <c r="B14" s="25"/>
      <c r="C14" s="7"/>
      <c r="D14" s="7"/>
      <c r="E14" s="2"/>
    </row>
    <row r="15" ht="14.25">
      <c r="B15" s="25"/>
      <c r="C15" s="7"/>
      <c r="D15" s="7"/>
    </row>
    <row r="16" ht="14.25">
      <c r="B16" s="25"/>
      <c r="C16" s="7"/>
      <c r="D16" s="7"/>
    </row>
    <row r="17" ht="14.25">
      <c r="B17" s="25"/>
      <c r="C17" s="7"/>
      <c r="D17" s="7"/>
    </row>
    <row r="18" ht="14.25">
      <c r="B18" s="25"/>
      <c r="C18" s="7"/>
      <c r="D18" s="7"/>
    </row>
    <row r="19" ht="14.25">
      <c r="B19" s="25"/>
      <c r="C19" s="7"/>
      <c r="D19" s="7"/>
    </row>
    <row r="20" ht="14.25">
      <c r="B20" s="25"/>
      <c r="C20" s="7"/>
      <c r="D20" s="7"/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ONLYOFFICE/9.3.1.8</Application>
  <HeadingPairs>
    <vt:vector size="0" baseType="variant"/>
  </HeadingPairs>
  <TitlesOfParts>
    <vt:vector size="0" baseType="lpstr"/>
  </TitlesOfParts>
  <Manager/>
  <Company/>
  <HyperlinkBas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revision>26</cp:revision>
  <dcterms:created xsi:type="dcterms:W3CDTF">2006-09-16T00:00:00Z</dcterms:created>
  <dcterms:modified xsi:type="dcterms:W3CDTF">2026-06-07T06:33:51Z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4443ded-827a-46bf-8c23-accc3d394867_Enabled">
    <vt:lpwstr>true</vt:lpwstr>
  </property>
  <property fmtid="{D5CDD505-2E9C-101B-9397-08002B2CF9AE}" pid="3" name="MSIP_Label_04443ded-827a-46bf-8c23-accc3d394867_SetDate">
    <vt:lpwstr>2023-11-13T15:22:24Z</vt:lpwstr>
  </property>
  <property fmtid="{D5CDD505-2E9C-101B-9397-08002B2CF9AE}" pid="4" name="MSIP_Label_04443ded-827a-46bf-8c23-accc3d394867_Method">
    <vt:lpwstr>Privileged</vt:lpwstr>
  </property>
  <property fmtid="{D5CDD505-2E9C-101B-9397-08002B2CF9AE}" pid="5" name="MSIP_Label_04443ded-827a-46bf-8c23-accc3d394867_Name">
    <vt:lpwstr>NOT PROTECTIVELY MARKED</vt:lpwstr>
  </property>
  <property fmtid="{D5CDD505-2E9C-101B-9397-08002B2CF9AE}" pid="6" name="MSIP_Label_04443ded-827a-46bf-8c23-accc3d394867_SiteId">
    <vt:lpwstr>75046e30-7443-48c1-89c4-f710fef78b2b</vt:lpwstr>
  </property>
  <property fmtid="{D5CDD505-2E9C-101B-9397-08002B2CF9AE}" pid="7" name="MSIP_Label_04443ded-827a-46bf-8c23-accc3d394867_ActionId">
    <vt:lpwstr>39f7ad30-4b39-4088-97a1-b2cde2adf634</vt:lpwstr>
  </property>
  <property fmtid="{D5CDD505-2E9C-101B-9397-08002B2CF9AE}" pid="8" name="MSIP_Label_04443ded-827a-46bf-8c23-accc3d394867_ContentBits">
    <vt:lpwstr>0</vt:lpwstr>
  </property>
</Properties>
</file>